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Юниорки-тр" sheetId="1" r:id="rId1"/>
    <sheet name="Юниорки-б" sheetId="2" r:id="rId2"/>
    <sheet name="Юниорки-ск" sheetId="3" r:id="rId3"/>
    <sheet name="Д-16-17-тр" sheetId="4" r:id="rId4"/>
    <sheet name="Д-16-17-б" sheetId="5" r:id="rId5"/>
    <sheet name="Д-16-17-ск" sheetId="6" r:id="rId6"/>
    <sheet name="Д-14-15-тр" sheetId="7" r:id="rId7"/>
    <sheet name="Д-14-15-б" sheetId="8" r:id="rId8"/>
    <sheet name="Д-14-15-ск" sheetId="9" r:id="rId9"/>
    <sheet name="Д-10-13-тр" sheetId="10" r:id="rId10"/>
    <sheet name="Д-10-13-б" sheetId="11" r:id="rId11"/>
    <sheet name="Д-10-13-ск" sheetId="12" r:id="rId12"/>
    <sheet name="Юниоры-тр" sheetId="13" r:id="rId13"/>
    <sheet name="Юниоры-б" sheetId="14" r:id="rId14"/>
    <sheet name="Юниоры-ск" sheetId="15" r:id="rId15"/>
    <sheet name="Ю-16-17-тр" sheetId="16" r:id="rId16"/>
    <sheet name="Ю-16-17-б" sheetId="17" r:id="rId17"/>
    <sheet name="Ю-16-17-ск" sheetId="18" r:id="rId18"/>
    <sheet name="Ю-14-15-тр" sheetId="19" r:id="rId19"/>
    <sheet name="Ю-14-15-б" sheetId="20" r:id="rId20"/>
    <sheet name="Ю-14-15-ск" sheetId="21" r:id="rId21"/>
    <sheet name="Ю-10-13-тр" sheetId="22" r:id="rId22"/>
    <sheet name="Ю-10-13-б" sheetId="23" r:id="rId23"/>
    <sheet name="Ю-10-13-ск" sheetId="24" r:id="rId24"/>
  </sheets>
  <definedNames>
    <definedName name="Excel_BuiltIn__FilterDatabase" localSheetId="17">'Ю-16-17-ск'!$A$5:$C$5</definedName>
  </definedNames>
  <calcPr fullCalcOnLoad="1"/>
</workbook>
</file>

<file path=xl/sharedStrings.xml><?xml version="1.0" encoding="utf-8"?>
<sst xmlns="http://schemas.openxmlformats.org/spreadsheetml/2006/main" count="2274" uniqueCount="660">
  <si>
    <t>Юношеский рейтинг скалолазов России на 01.05.2021</t>
  </si>
  <si>
    <t>Юниорки. Трудность.</t>
  </si>
  <si>
    <t>Место</t>
  </si>
  <si>
    <t>Фамилия Имя</t>
  </si>
  <si>
    <t>Регион</t>
  </si>
  <si>
    <t>Год рожд.</t>
  </si>
  <si>
    <t>Взросл. рейт.</t>
  </si>
  <si>
    <t>ПР Красноярск
01.11.2020</t>
  </si>
  <si>
    <t>ВЮС Воронеж
11.01.2021</t>
  </si>
  <si>
    <t>ПР Пермь
26.03.2021</t>
  </si>
  <si>
    <t>Баллы</t>
  </si>
  <si>
    <t>0,84/0,55</t>
  </si>
  <si>
    <t>0,9</t>
  </si>
  <si>
    <t>1</t>
  </si>
  <si>
    <t>Мезенцева Дарья</t>
  </si>
  <si>
    <t>Новосибирская обл.</t>
  </si>
  <si>
    <t>Звонарева Ксения</t>
  </si>
  <si>
    <t>Пермский край</t>
  </si>
  <si>
    <t>Гульстен Яна</t>
  </si>
  <si>
    <t>Воронежская обл.</t>
  </si>
  <si>
    <t>Трокина Елизавета</t>
  </si>
  <si>
    <t>Калининградск. обл.</t>
  </si>
  <si>
    <t>Сергеева Светлана</t>
  </si>
  <si>
    <t>Москва</t>
  </si>
  <si>
    <t>Кулагина Полина</t>
  </si>
  <si>
    <t>Красноярск. кр.</t>
  </si>
  <si>
    <t>Компаниец Дарья</t>
  </si>
  <si>
    <t>Омская обл.</t>
  </si>
  <si>
    <t>Пляскина Мария</t>
  </si>
  <si>
    <t>Алтайский край</t>
  </si>
  <si>
    <t>Ладыкина Елизавета</t>
  </si>
  <si>
    <t>Гарькина Дарья</t>
  </si>
  <si>
    <t>Челябинская обл.</t>
  </si>
  <si>
    <t>Какунина Александра</t>
  </si>
  <si>
    <t>Санкт-Петербург</t>
  </si>
  <si>
    <t>Злобинская Людмила</t>
  </si>
  <si>
    <t>Гусева Мария</t>
  </si>
  <si>
    <t>Ибраева Виолета</t>
  </si>
  <si>
    <t>Башкортостан</t>
  </si>
  <si>
    <t>Демехина Арина</t>
  </si>
  <si>
    <t>Красноярский край</t>
  </si>
  <si>
    <t>Рябухина Ольга</t>
  </si>
  <si>
    <t>Зорина Ксения</t>
  </si>
  <si>
    <t>Свердловская обл.</t>
  </si>
  <si>
    <t>Овчинникова Юлия</t>
  </si>
  <si>
    <t>Помыкалова Софья</t>
  </si>
  <si>
    <t>Измайлова Юлия</t>
  </si>
  <si>
    <t>Любимова Мария</t>
  </si>
  <si>
    <t>Шебукова Мария</t>
  </si>
  <si>
    <t>Нижегородская обл.</t>
  </si>
  <si>
    <t>Андриевская Полина</t>
  </si>
  <si>
    <t>ЯНАО</t>
  </si>
  <si>
    <t>Гарькина Мария</t>
  </si>
  <si>
    <t>Юниорки. Боулдеринг</t>
  </si>
  <si>
    <t>Год рожд</t>
  </si>
  <si>
    <t>взр.рейт.</t>
  </si>
  <si>
    <t>ПР Красноярск</t>
  </si>
  <si>
    <t>ВЮС Воронеж</t>
  </si>
  <si>
    <t>ВЮС Пермь</t>
  </si>
  <si>
    <t>Сумма баллов</t>
  </si>
  <si>
    <t>0,76/0,64</t>
  </si>
  <si>
    <t>0,96</t>
  </si>
  <si>
    <t>0,99</t>
  </si>
  <si>
    <t>Власова Мария</t>
  </si>
  <si>
    <t>Вологодская обл.</t>
  </si>
  <si>
    <t>Калининградская обл.</t>
  </si>
  <si>
    <t>Респ. Башкортостан</t>
  </si>
  <si>
    <t>Фурманова Дарья</t>
  </si>
  <si>
    <t>Мордвина Анна</t>
  </si>
  <si>
    <t>Кушаева Камилла</t>
  </si>
  <si>
    <t>Курмачева Анастасия</t>
  </si>
  <si>
    <t>Банных Полина</t>
  </si>
  <si>
    <t>Юниорки. Скорость.</t>
  </si>
  <si>
    <r>
      <rPr>
        <sz val="8"/>
        <rFont val="arial"/>
        <family val="2"/>
      </rPr>
      <t xml:space="preserve">ПР Красноярск
</t>
    </r>
    <r>
      <rPr>
        <sz val="8"/>
        <rFont val="arial"/>
        <family val="2"/>
      </rPr>
      <t>01.11.20</t>
    </r>
  </si>
  <si>
    <t>0,98/0,65</t>
  </si>
  <si>
    <t>Потапова Дарья</t>
  </si>
  <si>
    <t>Челябинск. обл.</t>
  </si>
  <si>
    <t>Устинова Анна</t>
  </si>
  <si>
    <t>Лешкина Алиса</t>
  </si>
  <si>
    <t>Тюменская обл.</t>
  </si>
  <si>
    <t>Максимченко Анна</t>
  </si>
  <si>
    <t>Бадамшина Софья</t>
  </si>
  <si>
    <t>Маринина Екатерина</t>
  </si>
  <si>
    <t>Гришина Елизавета</t>
  </si>
  <si>
    <t>Пензенская обл.</t>
  </si>
  <si>
    <t>Торопкина Алиса</t>
  </si>
  <si>
    <t>Свердл. обл.</t>
  </si>
  <si>
    <t>Кузакова София</t>
  </si>
  <si>
    <t>Девушки 16-17 лет. Трудность.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</si>
  <si>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</t>
    </r>
  </si>
  <si>
    <t>-/0,6</t>
  </si>
  <si>
    <t>0,69/0,8</t>
  </si>
  <si>
    <t>0,92</t>
  </si>
  <si>
    <t>Завьялова Екатерина</t>
  </si>
  <si>
    <t>Глотова Дарья</t>
  </si>
  <si>
    <t>Кировская обл.</t>
  </si>
  <si>
    <t>Коростелева Ева</t>
  </si>
  <si>
    <t>Сим Ин Ен</t>
  </si>
  <si>
    <t>Кушанина Марина</t>
  </si>
  <si>
    <t>Распутько Галина</t>
  </si>
  <si>
    <t>Смирнова Виктория</t>
  </si>
  <si>
    <t>Некрасова Екатерина</t>
  </si>
  <si>
    <t>Московская обл.</t>
  </si>
  <si>
    <t>Рябова Зоя</t>
  </si>
  <si>
    <t>Чистякова Яна</t>
  </si>
  <si>
    <t>Коноплина Полина</t>
  </si>
  <si>
    <t>респ. Башкортостан</t>
  </si>
  <si>
    <t>Фисейская Мария</t>
  </si>
  <si>
    <t>Селиванова Екатерина</t>
  </si>
  <si>
    <t>Мусатова Анна</t>
  </si>
  <si>
    <t>Разуваева Алина</t>
  </si>
  <si>
    <t>Водилова Марта</t>
  </si>
  <si>
    <t>Яковлева Валерия</t>
  </si>
  <si>
    <t>Богданова Мария</t>
  </si>
  <si>
    <t>Михайлова Татьяна</t>
  </si>
  <si>
    <t>Попова Алиса</t>
  </si>
  <si>
    <t>Шатова Анна</t>
  </si>
  <si>
    <t>Краснодарский край</t>
  </si>
  <si>
    <t>Чередниченко Екатерина</t>
  </si>
  <si>
    <t>Сорокина Кира</t>
  </si>
  <si>
    <t>Респ. Крым</t>
  </si>
  <si>
    <t>Веретенина Валерия</t>
  </si>
  <si>
    <t>Иркутская обл.</t>
  </si>
  <si>
    <t>Телицына Александра</t>
  </si>
  <si>
    <t>Васичкова Екатерина</t>
  </si>
  <si>
    <t>Ленинградская обл.</t>
  </si>
  <si>
    <t>Маренинова Екатерина</t>
  </si>
  <si>
    <t>Сюткина Марина</t>
  </si>
  <si>
    <t>Иваненко Алина</t>
  </si>
  <si>
    <t>Царева Карина</t>
  </si>
  <si>
    <t>Семичева Ольга</t>
  </si>
  <si>
    <t>Митрофанова Екатерина</t>
  </si>
  <si>
    <t>Бешлиу Юлия</t>
  </si>
  <si>
    <t>Калачева Татьяна</t>
  </si>
  <si>
    <t>Лисицкая Вероника</t>
  </si>
  <si>
    <t>Сухорученко Яна</t>
  </si>
  <si>
    <t>Кабацкая Милана</t>
  </si>
  <si>
    <t>Севастополь</t>
  </si>
  <si>
    <t>Хохлова Ульяна</t>
  </si>
  <si>
    <t>Михайлова Наталья</t>
  </si>
  <si>
    <t>Лаврентьева Ксения</t>
  </si>
  <si>
    <r>
      <rPr>
        <sz val="12"/>
        <rFont val="Arial Cyr"/>
        <family val="2"/>
      </rPr>
      <t>Девушки 16-17 лет.</t>
    </r>
    <r>
      <rPr>
        <sz val="12"/>
        <rFont val="arial"/>
        <family val="2"/>
      </rPr>
      <t xml:space="preserve"> Боулдеринг</t>
    </r>
  </si>
  <si>
    <t>-/0,59</t>
  </si>
  <si>
    <t>0,8/0,76</t>
  </si>
  <si>
    <t>0,95</t>
  </si>
  <si>
    <t>Челябинская область</t>
  </si>
  <si>
    <t>Бражкина Ульяна</t>
  </si>
  <si>
    <t>Респ. Татарстан</t>
  </si>
  <si>
    <t>Меньшикова Василина</t>
  </si>
  <si>
    <t>Смирнова Полина</t>
  </si>
  <si>
    <t>Пичугина Арина</t>
  </si>
  <si>
    <t>Власова Анна</t>
  </si>
  <si>
    <t>Ленартович Олеся</t>
  </si>
  <si>
    <t>Жгарёва Анастасия</t>
  </si>
  <si>
    <t>Девушки 16-17 лет. Скорость.</t>
  </si>
  <si>
    <r>
      <rPr>
        <sz val="8"/>
        <rFont val="Arial"/>
        <family val="2"/>
      </rPr>
      <t xml:space="preserve">ВЮС Пермь
</t>
    </r>
    <r>
      <rPr>
        <sz val="8"/>
        <rFont val="Arial"/>
        <family val="2"/>
      </rPr>
      <t>11.09.2020</t>
    </r>
  </si>
  <si>
    <t>ВЮС Воронеж
11.01.21</t>
  </si>
  <si>
    <t>0,81/0,78</t>
  </si>
  <si>
    <t>Тонкоглас Мария</t>
  </si>
  <si>
    <t>Акопян Анна</t>
  </si>
  <si>
    <t>Павлюкова Екатерина</t>
  </si>
  <si>
    <t>Лузина Варвара</t>
  </si>
  <si>
    <t>2005</t>
  </si>
  <si>
    <t>Козлова Дарья</t>
  </si>
  <si>
    <t>Баталова Александра</t>
  </si>
  <si>
    <t>Кульева Анжелика</t>
  </si>
  <si>
    <t>Семкина Елена</t>
  </si>
  <si>
    <t>Корбан Анна</t>
  </si>
  <si>
    <t>Клевакина Дарья</t>
  </si>
  <si>
    <t>Симбирева Светлана</t>
  </si>
  <si>
    <t>ХМАО</t>
  </si>
  <si>
    <t>Свердловская область</t>
  </si>
  <si>
    <t>Гамова Ульяна</t>
  </si>
  <si>
    <t>Петровец Василиса</t>
  </si>
  <si>
    <t>Амулина Марина</t>
  </si>
  <si>
    <t>Балыбердина Виктория</t>
  </si>
  <si>
    <t>Авраменко Екатерина</t>
  </si>
  <si>
    <t>Даренская Анастасия</t>
  </si>
  <si>
    <t>Бурдова Юлия</t>
  </si>
  <si>
    <t>Хаустова Виктория</t>
  </si>
  <si>
    <t>Крайнова Влада</t>
  </si>
  <si>
    <t>Девушки 14-15 лет. Трудность.</t>
  </si>
  <si>
    <t>ПР Пермь</t>
  </si>
  <si>
    <t>26.03.21</t>
  </si>
  <si>
    <t>0,75/0,58</t>
  </si>
  <si>
    <t>1/-</t>
  </si>
  <si>
    <t>Никитина Юлия</t>
  </si>
  <si>
    <t>Чернега Ксения</t>
  </si>
  <si>
    <t>Зайкова Анастасия</t>
  </si>
  <si>
    <t>Краморова Екатерина</t>
  </si>
  <si>
    <t>Валеева Алиса</t>
  </si>
  <si>
    <t>Ермолик Снежана</t>
  </si>
  <si>
    <t>Киселева Василиса</t>
  </si>
  <si>
    <t>Соломянова Анастасия</t>
  </si>
  <si>
    <t>Нечаева Лилия</t>
  </si>
  <si>
    <t>Коротких Василина</t>
  </si>
  <si>
    <t>Ковалева Варвара</t>
  </si>
  <si>
    <t>Мелешко Евгения</t>
  </si>
  <si>
    <t>Журина Эвелина</t>
  </si>
  <si>
    <t>Чайка Снежана</t>
  </si>
  <si>
    <t>Бумина Вероника</t>
  </si>
  <si>
    <t>Хватова Татьяна</t>
  </si>
  <si>
    <t>Горинова Светлана</t>
  </si>
  <si>
    <t>Хорева Софья</t>
  </si>
  <si>
    <t>Осинцева Василина</t>
  </si>
  <si>
    <t>Акулова Дарья</t>
  </si>
  <si>
    <t>Курмачева Мария</t>
  </si>
  <si>
    <t>Исаева Софья</t>
  </si>
  <si>
    <t>Земцова Вера</t>
  </si>
  <si>
    <t>Сиворонова Екатерина</t>
  </si>
  <si>
    <t>Баженова Александра</t>
  </si>
  <si>
    <t>Татарина Алина</t>
  </si>
  <si>
    <t>Мурманская обл.</t>
  </si>
  <si>
    <t>Барышникова Анастасия</t>
  </si>
  <si>
    <t>Сафиуллина Диана</t>
  </si>
  <si>
    <t>Шайдурова Надежда</t>
  </si>
  <si>
    <t>Яровенко Анастасия</t>
  </si>
  <si>
    <t>Смирнова Александра</t>
  </si>
  <si>
    <t>Кулешова Вероника</t>
  </si>
  <si>
    <t>Колегова Арина</t>
  </si>
  <si>
    <t>Николаева Александра</t>
  </si>
  <si>
    <t>Савченко Маргарита</t>
  </si>
  <si>
    <t>Григорьева Арина</t>
  </si>
  <si>
    <t>Оборина Марина</t>
  </si>
  <si>
    <t>Юркевич Виктория</t>
  </si>
  <si>
    <t>Ростовская обл.</t>
  </si>
  <si>
    <t>Муратова Карина</t>
  </si>
  <si>
    <t>Чулпанова София</t>
  </si>
  <si>
    <t>Кемеровская обл.</t>
  </si>
  <si>
    <t>Перминова Светлана</t>
  </si>
  <si>
    <t>Ерохина Софья</t>
  </si>
  <si>
    <t>Каляшова Анастасия</t>
  </si>
  <si>
    <t>Респ. Карелия</t>
  </si>
  <si>
    <t>Завалина Мария</t>
  </si>
  <si>
    <t>Заборская Анастасия</t>
  </si>
  <si>
    <r>
      <rPr>
        <sz val="12"/>
        <rFont val="Arial Cyr"/>
        <family val="2"/>
      </rPr>
      <t>Девушки 14-15 лет.</t>
    </r>
    <r>
      <rPr>
        <sz val="12"/>
        <rFont val="arial"/>
        <family val="2"/>
      </rPr>
      <t xml:space="preserve"> Боулдеринг</t>
    </r>
  </si>
  <si>
    <t>0,74/0,54</t>
  </si>
  <si>
    <t>0,95/-</t>
  </si>
  <si>
    <t>0,93</t>
  </si>
  <si>
    <t>Новосибирская область</t>
  </si>
  <si>
    <t>Республика Татарстан</t>
  </si>
  <si>
    <t>Воронежская область</t>
  </si>
  <si>
    <t>Панина Юлиана</t>
  </si>
  <si>
    <t>Псковская обл.</t>
  </si>
  <si>
    <t>Ткачева Дарья</t>
  </si>
  <si>
    <t>Лейкина Екатерина</t>
  </si>
  <si>
    <t>Голубева София</t>
  </si>
  <si>
    <t>Лебедева Ульяна</t>
  </si>
  <si>
    <t>Файзуллина Арина</t>
  </si>
  <si>
    <t>Ковтун Дарья</t>
  </si>
  <si>
    <t>Гуревич Александра</t>
  </si>
  <si>
    <t>Республика Крым</t>
  </si>
  <si>
    <t>Лузан Анна</t>
  </si>
  <si>
    <t>Девушки 14-15 лет. Скорость.</t>
  </si>
  <si>
    <t xml:space="preserve">ПР Пермь
</t>
  </si>
  <si>
    <t>26.03.2021</t>
  </si>
  <si>
    <t>0,74/0,58</t>
  </si>
  <si>
    <t>0,98/-</t>
  </si>
  <si>
    <t>Федорова Полина</t>
  </si>
  <si>
    <t>Юзефович Алина</t>
  </si>
  <si>
    <t>Василькова Милана</t>
  </si>
  <si>
    <t>Гуськова Лилия</t>
  </si>
  <si>
    <t>Кашаева Анна</t>
  </si>
  <si>
    <t>Куликова Полина</t>
  </si>
  <si>
    <t>Скворцова Дарья</t>
  </si>
  <si>
    <t>Золотухина Юлиана</t>
  </si>
  <si>
    <t>Расторгуева Елизавета</t>
  </si>
  <si>
    <t>Зябина Вероника</t>
  </si>
  <si>
    <t>Киселёва Василиса</t>
  </si>
  <si>
    <t>Сироткина Светлана</t>
  </si>
  <si>
    <t>Филимонова Елена</t>
  </si>
  <si>
    <t>Епишина Екатерина</t>
  </si>
  <si>
    <t>Сухатская Екатерина</t>
  </si>
  <si>
    <t>Щипанская Екатерина</t>
  </si>
  <si>
    <t>Плехова Юлия</t>
  </si>
  <si>
    <t>Девушки 10-13 лет. Трудность.</t>
  </si>
  <si>
    <t>0,72</t>
  </si>
  <si>
    <t>Якименко Марина</t>
  </si>
  <si>
    <t>Шумейко Виктория</t>
  </si>
  <si>
    <t>Лысенко Евгения</t>
  </si>
  <si>
    <t>Фисейская Александра</t>
  </si>
  <si>
    <t>Луткова Анна</t>
  </si>
  <si>
    <t>Мамаева Яна</t>
  </si>
  <si>
    <t>Снежинская Елизавета</t>
  </si>
  <si>
    <t>Симонькина Дина</t>
  </si>
  <si>
    <t>Викторовская Дарья</t>
  </si>
  <si>
    <t>Зорина Алена</t>
  </si>
  <si>
    <t>Зимницкая Мария</t>
  </si>
  <si>
    <t>Бутырина Лилия</t>
  </si>
  <si>
    <t>Храпова Екатерина</t>
  </si>
  <si>
    <t>Муханова Елизавета</t>
  </si>
  <si>
    <t>Бундина Анна</t>
  </si>
  <si>
    <t>Халиуллина Эвелина</t>
  </si>
  <si>
    <t>Каранаева Варвара</t>
  </si>
  <si>
    <t>Ченская Елизавета</t>
  </si>
  <si>
    <t>Силкина Мария</t>
  </si>
  <si>
    <t>Радостева Вероника</t>
  </si>
  <si>
    <t>Пецевич Алиса</t>
  </si>
  <si>
    <t>Омская область</t>
  </si>
  <si>
    <t>Воронина Варвара</t>
  </si>
  <si>
    <t>Халиуллина Милана</t>
  </si>
  <si>
    <t>Лисицкая Анжелика</t>
  </si>
  <si>
    <t>Пензенская область</t>
  </si>
  <si>
    <t>Вощукова Полина</t>
  </si>
  <si>
    <t>Жданова Мария</t>
  </si>
  <si>
    <t>Арасанова Анастасия</t>
  </si>
  <si>
    <t>Юрлова Виктория</t>
  </si>
  <si>
    <t>Лелявина Елизавета</t>
  </si>
  <si>
    <r>
      <rPr>
        <sz val="12"/>
        <rFont val="Arial Cyr"/>
        <family val="2"/>
      </rPr>
      <t>Девушки 10-13 лет.</t>
    </r>
    <r>
      <rPr>
        <sz val="12"/>
        <rFont val="arial"/>
        <family val="2"/>
      </rPr>
      <t xml:space="preserve"> Боулдеринг</t>
    </r>
  </si>
  <si>
    <t>0,67</t>
  </si>
  <si>
    <t>2008</t>
  </si>
  <si>
    <t>Иркутская область</t>
  </si>
  <si>
    <t>2009</t>
  </si>
  <si>
    <t>Егорова Дарья</t>
  </si>
  <si>
    <t>Лобян Маргарита</t>
  </si>
  <si>
    <t>2010</t>
  </si>
  <si>
    <t>Сенник Анна</t>
  </si>
  <si>
    <t>Баранова Валентина</t>
  </si>
  <si>
    <t>Ячменева Анастасия</t>
  </si>
  <si>
    <t>Калашникова Ярослава</t>
  </si>
  <si>
    <t>Изюмова Яна</t>
  </si>
  <si>
    <t>Вологодская область</t>
  </si>
  <si>
    <t>Лукиянчук Надежда</t>
  </si>
  <si>
    <t>Калининградская область</t>
  </si>
  <si>
    <t>Девушки 10-13 лет. Скорость.</t>
  </si>
  <si>
    <t>0,73</t>
  </si>
  <si>
    <t>0,91</t>
  </si>
  <si>
    <t>Мельниченко Милана</t>
  </si>
  <si>
    <t>Поройкова Елизавета</t>
  </si>
  <si>
    <t>Республика Башкортостан</t>
  </si>
  <si>
    <t>Файзуллина Динара</t>
  </si>
  <si>
    <t>Мухарямова София</t>
  </si>
  <si>
    <t>ХМАО - Югра</t>
  </si>
  <si>
    <t>Мишина Виктория</t>
  </si>
  <si>
    <t>Никифорова Вероника</t>
  </si>
  <si>
    <t>Колодкина Софья</t>
  </si>
  <si>
    <t>Латонова Юлия</t>
  </si>
  <si>
    <t>Юниоры. Трудность.</t>
  </si>
  <si>
    <t>0,84/0,8</t>
  </si>
  <si>
    <t>Овчинников Семен</t>
  </si>
  <si>
    <t>Бобренев Игорь</t>
  </si>
  <si>
    <t>Невзоров Никита</t>
  </si>
  <si>
    <t>Иванов Никита</t>
  </si>
  <si>
    <t>Волков Вячеслав</t>
  </si>
  <si>
    <t>Туношенский Дмитрий</t>
  </si>
  <si>
    <t>Белоусов Артур</t>
  </si>
  <si>
    <t>Косков Артем</t>
  </si>
  <si>
    <t>Захаров Владимир</t>
  </si>
  <si>
    <t>Зверев Алексей</t>
  </si>
  <si>
    <t>Демидов Илья</t>
  </si>
  <si>
    <t>Юдин Кирилл</t>
  </si>
  <si>
    <t>Башкирцев Олег</t>
  </si>
  <si>
    <t>Голубцов Егор</t>
  </si>
  <si>
    <t>Кузин Евгений</t>
  </si>
  <si>
    <t>Литвинов Леонид</t>
  </si>
  <si>
    <t>Лепихин Алексей</t>
  </si>
  <si>
    <t>Леко Андрей</t>
  </si>
  <si>
    <t>Рожнов Никита</t>
  </si>
  <si>
    <t>Шайдуров Александр</t>
  </si>
  <si>
    <t>Дербышев Артемий</t>
  </si>
  <si>
    <t>Минеев Данил</t>
  </si>
  <si>
    <t>Паршутин Андрей</t>
  </si>
  <si>
    <t>Соболев Ярослав</t>
  </si>
  <si>
    <t>Ростовская обл</t>
  </si>
  <si>
    <t>Климонов Лука</t>
  </si>
  <si>
    <t>Супрун Алексей</t>
  </si>
  <si>
    <t>С.-Петербург</t>
  </si>
  <si>
    <t>Карпов Тимофей</t>
  </si>
  <si>
    <t>Сизов Даниил</t>
  </si>
  <si>
    <t>Юниоры. Боулдеринг</t>
  </si>
  <si>
    <t>Взр. Рейтинг</t>
  </si>
  <si>
    <t>0,78/0,79</t>
  </si>
  <si>
    <t>0,88</t>
  </si>
  <si>
    <t>Кряжев Макар</t>
  </si>
  <si>
    <t>Султанов Вячеслав</t>
  </si>
  <si>
    <t>Пименов Андрей</t>
  </si>
  <si>
    <t>Акимов Данил</t>
  </si>
  <si>
    <t>Ламбин Алексей</t>
  </si>
  <si>
    <t>Батыршин Артем</t>
  </si>
  <si>
    <t>Юниоры. Скорость.</t>
  </si>
  <si>
    <t>0,98/0,77</t>
  </si>
  <si>
    <t>0,81</t>
  </si>
  <si>
    <t>Пашков Ярослав</t>
  </si>
  <si>
    <t>Земляков Иван</t>
  </si>
  <si>
    <t>Уколов Даниил</t>
  </si>
  <si>
    <t>Можаев Дмитрий</t>
  </si>
  <si>
    <t>Кульба Антон</t>
  </si>
  <si>
    <t>Мартынов Михаил</t>
  </si>
  <si>
    <t>Егоров Егор</t>
  </si>
  <si>
    <t>Сафонов Сергей</t>
  </si>
  <si>
    <t>Максимов Данил</t>
  </si>
  <si>
    <t>Клименко Егор</t>
  </si>
  <si>
    <t>Хромыцких Александр</t>
  </si>
  <si>
    <t>Екимов Сергей</t>
  </si>
  <si>
    <t>Щербаков Никита</t>
  </si>
  <si>
    <t>Пономарев Елисей</t>
  </si>
  <si>
    <t>Крайнов Вадим</t>
  </si>
  <si>
    <t>Калешкин Александр</t>
  </si>
  <si>
    <t>Костромская обл.</t>
  </si>
  <si>
    <t>Квасов Даниил</t>
  </si>
  <si>
    <t>Бадаев Григорий</t>
  </si>
  <si>
    <t>Удмуртская Респ.</t>
  </si>
  <si>
    <t>Руколайне Михаил</t>
  </si>
  <si>
    <t>Овсянников Владислав</t>
  </si>
  <si>
    <t>Бабичев Михаил</t>
  </si>
  <si>
    <t>Парпиходжаев Данил</t>
  </si>
  <si>
    <t>Гумелевский Богдан</t>
  </si>
  <si>
    <t>Юноши 16-17 лет. Трудность.</t>
  </si>
  <si>
    <t>1/0,8</t>
  </si>
  <si>
    <t>Шуневич Владислав</t>
  </si>
  <si>
    <t>Теплых Александр</t>
  </si>
  <si>
    <t>Сидельников Матвей</t>
  </si>
  <si>
    <t>Бобков Леонтий</t>
  </si>
  <si>
    <t>Кедров Георгий</t>
  </si>
  <si>
    <t>Белянкин Кирилл</t>
  </si>
  <si>
    <t>Архипов Михаил</t>
  </si>
  <si>
    <t>Курило Никита</t>
  </si>
  <si>
    <t>Мухин Максим</t>
  </si>
  <si>
    <t>Русаков Данил</t>
  </si>
  <si>
    <t>Останин Семен</t>
  </si>
  <si>
    <t>Гарабурдо Ярослав</t>
  </si>
  <si>
    <t>Баранов Андрей</t>
  </si>
  <si>
    <t>Архипов Иван</t>
  </si>
  <si>
    <t>Чибриков Александр</t>
  </si>
  <si>
    <t>Миллер Максим</t>
  </si>
  <si>
    <t>Красуцкий Алексей</t>
  </si>
  <si>
    <t>Полевой Кирилл</t>
  </si>
  <si>
    <t>Волокитин Данила</t>
  </si>
  <si>
    <t>Комаров Матвей</t>
  </si>
  <si>
    <t>Карев Никита</t>
  </si>
  <si>
    <t>Щербаков Лев</t>
  </si>
  <si>
    <t>Донцов Владимир</t>
  </si>
  <si>
    <t>Копытов Егор</t>
  </si>
  <si>
    <t>Хорошилов Данил</t>
  </si>
  <si>
    <t>Наполов Михаил</t>
  </si>
  <si>
    <t>Нефедов Леонид</t>
  </si>
  <si>
    <t>Ипатов Вадим</t>
  </si>
  <si>
    <t>Плотников Антон</t>
  </si>
  <si>
    <t>Каменских Артем</t>
  </si>
  <si>
    <t>Попович Степан</t>
  </si>
  <si>
    <t>Рыжов Максим</t>
  </si>
  <si>
    <t>Ковалев Юрий</t>
  </si>
  <si>
    <t>Воробьев Иван</t>
  </si>
  <si>
    <t>Никонов Владислав</t>
  </si>
  <si>
    <t>Дульский Илья</t>
  </si>
  <si>
    <t>Рябых Илья</t>
  </si>
  <si>
    <t>Хорьков Станислав</t>
  </si>
  <si>
    <t>Гук Кирилл</t>
  </si>
  <si>
    <t>Новиков Евгений</t>
  </si>
  <si>
    <t>Архипов Вячеслав</t>
  </si>
  <si>
    <t>Чувашов Алексей</t>
  </si>
  <si>
    <t>Кулаков Ярослав</t>
  </si>
  <si>
    <t>Респ. Адыгея</t>
  </si>
  <si>
    <t>Нечипоренко Кирилл</t>
  </si>
  <si>
    <r>
      <rPr>
        <sz val="12"/>
        <rFont val="Arial Cyr"/>
        <family val="2"/>
      </rPr>
      <t>Юноши 16-17 лет.</t>
    </r>
    <r>
      <rPr>
        <sz val="12"/>
        <rFont val="arial"/>
        <family val="2"/>
      </rPr>
      <t xml:space="preserve"> Боулдеринг</t>
    </r>
  </si>
  <si>
    <t>0,99/0,74</t>
  </si>
  <si>
    <t>Редковец Александр</t>
  </si>
  <si>
    <t>Донцов Александр</t>
  </si>
  <si>
    <t>Чувашов Даниил</t>
  </si>
  <si>
    <t>Иванов Дмитрий</t>
  </si>
  <si>
    <t>Минкин Николай</t>
  </si>
  <si>
    <t>Брит Максим</t>
  </si>
  <si>
    <t>Рязанская обл.</t>
  </si>
  <si>
    <t>Смирнов Никита</t>
  </si>
  <si>
    <t>Бердников Кирилл</t>
  </si>
  <si>
    <t>Красовский Михаил</t>
  </si>
  <si>
    <t>Богомолов Матвей</t>
  </si>
  <si>
    <t>Кондрашов Игорь</t>
  </si>
  <si>
    <t>Печенкин Иван</t>
  </si>
  <si>
    <t>Матвеев Михаил</t>
  </si>
  <si>
    <t>Тульская обл.</t>
  </si>
  <si>
    <t>Василькоров Максим</t>
  </si>
  <si>
    <t>Коротков Александр</t>
  </si>
  <si>
    <t>Дагаев Максим</t>
  </si>
  <si>
    <t>Юноши 16-17 лет. Скорость.</t>
  </si>
  <si>
    <t>0,96/0,67</t>
  </si>
  <si>
    <t>Уткин Егор</t>
  </si>
  <si>
    <t>Ивощук Иван</t>
  </si>
  <si>
    <t>Попов Егор</t>
  </si>
  <si>
    <t>Пермяков Илья</t>
  </si>
  <si>
    <t>Кирюшкин Владимир</t>
  </si>
  <si>
    <t>2004</t>
  </si>
  <si>
    <t>Горбатов Вячеслав</t>
  </si>
  <si>
    <t>Шатов Егор</t>
  </si>
  <si>
    <t>Абрамов Иван</t>
  </si>
  <si>
    <t>Слабко Дмитрий</t>
  </si>
  <si>
    <t>Ломов Сергей</t>
  </si>
  <si>
    <t>Мясников Клим</t>
  </si>
  <si>
    <t>Крючков Даниил</t>
  </si>
  <si>
    <t>Шляпников Ярослав</t>
  </si>
  <si>
    <t>Мороз Михаил</t>
  </si>
  <si>
    <t>Ширяев Алексей</t>
  </si>
  <si>
    <t>Гильмутдинов Никита</t>
  </si>
  <si>
    <t>Павленко Иван</t>
  </si>
  <si>
    <t>Владыкин Артем</t>
  </si>
  <si>
    <t>Хамидуллин Альберт</t>
  </si>
  <si>
    <t>Ермачков Дмитрий</t>
  </si>
  <si>
    <t>Хабаровский край</t>
  </si>
  <si>
    <t>Соседов Никита</t>
  </si>
  <si>
    <t>Чувашов Артем</t>
  </si>
  <si>
    <t>Орлов Даниил</t>
  </si>
  <si>
    <t>Чернов Иван</t>
  </si>
  <si>
    <t>Поляков Ярослав</t>
  </si>
  <si>
    <t>Мордасов Вячеслав</t>
  </si>
  <si>
    <t>Дементьев Данила</t>
  </si>
  <si>
    <t>Березин Александр</t>
  </si>
  <si>
    <t>Юноши 14-15 лет. Трудность.</t>
  </si>
  <si>
    <t>0,75/0,52</t>
  </si>
  <si>
    <t>Ефремов Александр</t>
  </si>
  <si>
    <t>Жилов Евгений</t>
  </si>
  <si>
    <t>Виноградов Александр</t>
  </si>
  <si>
    <t>Деньгин Егор</t>
  </si>
  <si>
    <t>Иванов Владислав</t>
  </si>
  <si>
    <t>Простосердов Никита</t>
  </si>
  <si>
    <t>Ахметшин Марат</t>
  </si>
  <si>
    <t>Проскурня Вячеслав</t>
  </si>
  <si>
    <t>Грошев Алексей</t>
  </si>
  <si>
    <t>Воробьев Захар</t>
  </si>
  <si>
    <t>Чурилов Андрей</t>
  </si>
  <si>
    <t>Дубровка Николай</t>
  </si>
  <si>
    <t>Ноздрин Иван</t>
  </si>
  <si>
    <t>Балакаев Иван</t>
  </si>
  <si>
    <t>Коробкин Степан</t>
  </si>
  <si>
    <t>Несторец Ярослав</t>
  </si>
  <si>
    <t>Гусаков Даниил</t>
  </si>
  <si>
    <t>Блохин Артем</t>
  </si>
  <si>
    <t>Малофеев Егор</t>
  </si>
  <si>
    <t>Ростовская область</t>
  </si>
  <si>
    <t>Лахтычков Александр</t>
  </si>
  <si>
    <t>Шаповалов Никита</t>
  </si>
  <si>
    <t>Ярков Александр</t>
  </si>
  <si>
    <t>Николаев Роман</t>
  </si>
  <si>
    <t>Ржавский Максим</t>
  </si>
  <si>
    <t>Локтев Виталий</t>
  </si>
  <si>
    <t>Блем Алексей</t>
  </si>
  <si>
    <t>Кессель Андрей</t>
  </si>
  <si>
    <t>Давыденко Федор</t>
  </si>
  <si>
    <t>Поздняков Евгений</t>
  </si>
  <si>
    <t>Некрасов Константин</t>
  </si>
  <si>
    <t>Шевчук Арсений</t>
  </si>
  <si>
    <t>Сергеев Максим</t>
  </si>
  <si>
    <t>Останин Денис</t>
  </si>
  <si>
    <t>Цыганков Константин</t>
  </si>
  <si>
    <t>Зиновьев Петр</t>
  </si>
  <si>
    <t>Черников Платон</t>
  </si>
  <si>
    <t>Томская обл.</t>
  </si>
  <si>
    <t>Касимов Александр</t>
  </si>
  <si>
    <t>Капустин Игорь</t>
  </si>
  <si>
    <t>Старцев Сергей</t>
  </si>
  <si>
    <r>
      <rPr>
        <sz val="12"/>
        <rFont val="Arial Cyr"/>
        <family val="2"/>
      </rPr>
      <t>Юноши 14-15 лет.</t>
    </r>
    <r>
      <rPr>
        <sz val="12"/>
        <rFont val="arial"/>
        <family val="2"/>
      </rPr>
      <t xml:space="preserve"> Боулдеринг</t>
    </r>
  </si>
  <si>
    <t>0,75/0,46</t>
  </si>
  <si>
    <t>0,93/-</t>
  </si>
  <si>
    <t>2006</t>
  </si>
  <si>
    <t>Пищиков Никита</t>
  </si>
  <si>
    <t>Варава Павел</t>
  </si>
  <si>
    <t>Матвеев Дмитрий</t>
  </si>
  <si>
    <t>Емельянов Егор</t>
  </si>
  <si>
    <t>Бельченко Георгий</t>
  </si>
  <si>
    <t>Батанов Николай</t>
  </si>
  <si>
    <t>Топорков Макар</t>
  </si>
  <si>
    <t>Молев Арсений</t>
  </si>
  <si>
    <t>Боровцов Дмитрий</t>
  </si>
  <si>
    <t>Кривогорницын Кирилл</t>
  </si>
  <si>
    <t>Шмаков Никита</t>
  </si>
  <si>
    <t>Архангельская обл.</t>
  </si>
  <si>
    <t>Ушаков Павел</t>
  </si>
  <si>
    <t>Васенко Сергей</t>
  </si>
  <si>
    <t>Колдомов Кирилл</t>
  </si>
  <si>
    <t>Трусов Егор</t>
  </si>
  <si>
    <t>Морозкин Федор</t>
  </si>
  <si>
    <t>Юноши 14-15 лет. Скорость.</t>
  </si>
  <si>
    <t>0,65/0,54</t>
  </si>
  <si>
    <t>0,84/-</t>
  </si>
  <si>
    <t>Дементьев Никита</t>
  </si>
  <si>
    <t>Хамидуллин Данил</t>
  </si>
  <si>
    <t>Пермяков Олег</t>
  </si>
  <si>
    <t>Лебедев Кирилл</t>
  </si>
  <si>
    <t>Виглин Дмитрий</t>
  </si>
  <si>
    <t>Коротков Артем</t>
  </si>
  <si>
    <t>Морозов Егор</t>
  </si>
  <si>
    <t>Саратовская обл.</t>
  </si>
  <si>
    <t>Андреев Данила</t>
  </si>
  <si>
    <t>Парамонов Максим</t>
  </si>
  <si>
    <t>Лисицкий Владислав</t>
  </si>
  <si>
    <t>Ермаков Кирилл</t>
  </si>
  <si>
    <t>Верещагин Михаил</t>
  </si>
  <si>
    <t>Лебедев Александр</t>
  </si>
  <si>
    <t>Перевалов Дмитрий</t>
  </si>
  <si>
    <t>Фаткуллин Амир</t>
  </si>
  <si>
    <t>Кухаренко Илья</t>
  </si>
  <si>
    <t>Банников Александр</t>
  </si>
  <si>
    <t>Фазуллин Никита</t>
  </si>
  <si>
    <t>Голубцов Матвей</t>
  </si>
  <si>
    <t>Струг Алексей</t>
  </si>
  <si>
    <t>Добросоцких Александр</t>
  </si>
  <si>
    <t>Шарипов Аскар</t>
  </si>
  <si>
    <t>Струг Михаил</t>
  </si>
  <si>
    <t>Арафаилов Михаил</t>
  </si>
  <si>
    <t>Юноши 10-13 лет. Трудность.</t>
  </si>
  <si>
    <t>0,65</t>
  </si>
  <si>
    <t>Степанов Георгий</t>
  </si>
  <si>
    <t>Тюменская область</t>
  </si>
  <si>
    <t>Карпинский Максим</t>
  </si>
  <si>
    <t>Лунев Севастьян</t>
  </si>
  <si>
    <t>Тимшанов Аяз</t>
  </si>
  <si>
    <t>Мясницын Михаил</t>
  </si>
  <si>
    <t>Федоров Федор</t>
  </si>
  <si>
    <t>Казаков Александр</t>
  </si>
  <si>
    <t>Воскресенский Арсений</t>
  </si>
  <si>
    <t>Мастинников Евгений</t>
  </si>
  <si>
    <t>Ленинградская область</t>
  </si>
  <si>
    <t>Роймуев Дмитрий</t>
  </si>
  <si>
    <t>Оксов Дмитрий</t>
  </si>
  <si>
    <t>Ольховой Сергей</t>
  </si>
  <si>
    <t>Лойко Денис</t>
  </si>
  <si>
    <t>Волков Павел</t>
  </si>
  <si>
    <t>Поздняков Кирилл</t>
  </si>
  <si>
    <t>Зырянов Андрей</t>
  </si>
  <si>
    <t>Подольский Егор</t>
  </si>
  <si>
    <t>Буторов Николай</t>
  </si>
  <si>
    <t>Хоменко Марк</t>
  </si>
  <si>
    <t>Московская область</t>
  </si>
  <si>
    <t>Бочкин Даниил</t>
  </si>
  <si>
    <t>Архипов Родион</t>
  </si>
  <si>
    <t>Кульбякин Роман</t>
  </si>
  <si>
    <t>Соколов Мирослав</t>
  </si>
  <si>
    <t>Тихов Даниил</t>
  </si>
  <si>
    <t>Мавлаутдинов Роман</t>
  </si>
  <si>
    <t>Скороходов Иван</t>
  </si>
  <si>
    <t>Прохоров Ярослав</t>
  </si>
  <si>
    <t>Гамов Дмитрий</t>
  </si>
  <si>
    <t>Холодков Егор</t>
  </si>
  <si>
    <t>Яковлев Андрей</t>
  </si>
  <si>
    <t>Хороцей Тимофей</t>
  </si>
  <si>
    <r>
      <rPr>
        <sz val="12"/>
        <rFont val="Arial Cyr"/>
        <family val="2"/>
      </rPr>
      <t>Юноши 10-13 лет.</t>
    </r>
    <r>
      <rPr>
        <sz val="12"/>
        <rFont val="arial"/>
        <family val="2"/>
      </rPr>
      <t xml:space="preserve"> Боулдеринг</t>
    </r>
  </si>
  <si>
    <t>0,57</t>
  </si>
  <si>
    <t>Лунёв Севастьян</t>
  </si>
  <si>
    <t>Рус Ингвар</t>
  </si>
  <si>
    <t>Прусаков Роман</t>
  </si>
  <si>
    <t>Костюков Аркадий</t>
  </si>
  <si>
    <t>Михайлов Александр</t>
  </si>
  <si>
    <t>Калтышкин Максим</t>
  </si>
  <si>
    <t>Евсиков Андрей</t>
  </si>
  <si>
    <t>Соболев Николай</t>
  </si>
  <si>
    <t>Ксенофонтов Юрий</t>
  </si>
  <si>
    <t>Яровенко Александр</t>
  </si>
  <si>
    <t>Юноши 10-13 лет. Скорость.</t>
  </si>
  <si>
    <t>0,68</t>
  </si>
  <si>
    <t>Земляков Даниил</t>
  </si>
  <si>
    <t>Марченко Илья</t>
  </si>
  <si>
    <t>Кизилов Илья</t>
  </si>
  <si>
    <t>Саратовская область</t>
  </si>
  <si>
    <t>Галикеев Артур</t>
  </si>
  <si>
    <t>Думов Александр</t>
  </si>
  <si>
    <t>Гирченко Максим</t>
  </si>
  <si>
    <t>Федоров Фёдор</t>
  </si>
  <si>
    <t>Щукин Роман</t>
  </si>
  <si>
    <t>Жидков Макар</t>
  </si>
  <si>
    <t>Топорков Егор</t>
  </si>
  <si>
    <t>Колесников Марк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</si>
</sst>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#,##0.0"/>
    <numFmt numFmtId="167" formatCode="0.0"/>
    <numFmt numFmtId="168" formatCode="DD/MM/YY"/>
    <numFmt numFmtId="169" formatCode="0"/>
    <numFmt numFmtId="170" formatCode="&quot;2005&quot;"/>
    <numFmt numFmtId="171" formatCode="&quot;2006&quot;"/>
    <numFmt numFmtId="172" formatCode="&quot;2007&quot;"/>
    <numFmt numFmtId="173" formatCode="&quot;2008&quot;"/>
    <numFmt numFmtId="174" formatCode="0%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b/>
      <sz val="10"/>
      <name val="Arial Cyr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b/>
      <sz val="8"/>
      <color indexed="8"/>
      <name val="Arial Cyr"/>
      <family val="2"/>
    </font>
    <font>
      <sz val="12"/>
      <name val="arial"/>
      <family val="2"/>
    </font>
    <font>
      <sz val="8"/>
      <name val=""/>
      <family val="1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56"/>
      </left>
      <right style="double">
        <color indexed="56"/>
      </right>
      <top style="double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4" fillId="0" borderId="0">
      <alignment horizontal="center" vertical="center" wrapText="1"/>
      <protection/>
    </xf>
    <xf numFmtId="164" fontId="0" fillId="0" borderId="1">
      <alignment horizontal="center" vertical="center"/>
      <protection/>
    </xf>
    <xf numFmtId="164" fontId="0" fillId="0" borderId="1">
      <alignment horizontal="left" vertical="center"/>
      <protection/>
    </xf>
    <xf numFmtId="164" fontId="0" fillId="0" borderId="1">
      <alignment horizontal="left" vertical="center"/>
      <protection/>
    </xf>
    <xf numFmtId="164" fontId="5" fillId="0" borderId="0">
      <alignment horizontal="center" vertical="center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2" applyNumberFormat="0" applyAlignment="0" applyProtection="0"/>
    <xf numFmtId="164" fontId="7" fillId="15" borderId="3" applyNumberFormat="0" applyAlignment="0" applyProtection="0"/>
    <xf numFmtId="164" fontId="8" fillId="15" borderId="2" applyNumberFormat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1" fillId="0" borderId="6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7" applyNumberFormat="0" applyFill="0" applyAlignment="0" applyProtection="0"/>
    <xf numFmtId="164" fontId="13" fillId="16" borderId="8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8" fillId="17" borderId="0" applyNumberFormat="0" applyBorder="0" applyAlignment="0" applyProtection="0"/>
    <xf numFmtId="164" fontId="19" fillId="0" borderId="0" applyNumberFormat="0" applyFill="0" applyBorder="0" applyAlignment="0" applyProtection="0"/>
    <xf numFmtId="164" fontId="0" fillId="4" borderId="9" applyNumberFormat="0" applyAlignment="0" applyProtection="0"/>
    <xf numFmtId="164" fontId="20" fillId="0" borderId="10" applyNumberFormat="0" applyFill="0" applyAlignment="0" applyProtection="0"/>
    <xf numFmtId="164" fontId="20" fillId="0" borderId="0" applyNumberFormat="0" applyFill="0" applyBorder="0" applyAlignment="0" applyProtection="0"/>
    <xf numFmtId="164" fontId="21" fillId="6" borderId="0" applyNumberFormat="0" applyBorder="0" applyAlignment="0" applyProtection="0"/>
  </cellStyleXfs>
  <cellXfs count="191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2" fillId="0" borderId="0" xfId="0" applyFont="1" applyFill="1" applyAlignment="1">
      <alignment horizontal="center"/>
    </xf>
    <xf numFmtId="164" fontId="23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4" fillId="0" borderId="0" xfId="0" applyFont="1" applyFill="1" applyAlignment="1">
      <alignment/>
    </xf>
    <xf numFmtId="164" fontId="5" fillId="0" borderId="0" xfId="0" applyFont="1" applyFill="1" applyAlignment="1">
      <alignment horizontal="center" wrapText="1"/>
    </xf>
    <xf numFmtId="164" fontId="0" fillId="0" borderId="0" xfId="0" applyFill="1" applyAlignment="1">
      <alignment horizontal="center" wrapText="1"/>
    </xf>
    <xf numFmtId="164" fontId="22" fillId="0" borderId="0" xfId="0" applyFont="1" applyFill="1" applyAlignment="1">
      <alignment horizont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5" fillId="0" borderId="12" xfId="0" applyFont="1" applyFill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5" fontId="17" fillId="0" borderId="12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" xfId="40" applyFont="1" applyFill="1" applyAlignment="1">
      <alignment horizontal="left" vertical="center"/>
      <protection/>
    </xf>
    <xf numFmtId="164" fontId="22" fillId="0" borderId="1" xfId="39" applyFont="1" applyFill="1" applyAlignment="1">
      <alignment horizontal="left" vertical="center"/>
      <protection/>
    </xf>
    <xf numFmtId="166" fontId="17" fillId="0" borderId="1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/>
    </xf>
    <xf numFmtId="166" fontId="27" fillId="0" borderId="11" xfId="0" applyNumberFormat="1" applyFont="1" applyFill="1" applyBorder="1" applyAlignment="1">
      <alignment horizontal="center"/>
    </xf>
    <xf numFmtId="164" fontId="17" fillId="0" borderId="11" xfId="40" applyFont="1" applyFill="1" applyBorder="1">
      <alignment horizontal="left" vertical="center"/>
      <protection/>
    </xf>
    <xf numFmtId="164" fontId="22" fillId="0" borderId="11" xfId="0" applyFont="1" applyFill="1" applyBorder="1" applyAlignment="1">
      <alignment horizontal="left"/>
    </xf>
    <xf numFmtId="164" fontId="22" fillId="0" borderId="11" xfId="0" applyFont="1" applyFill="1" applyBorder="1" applyAlignment="1">
      <alignment/>
    </xf>
    <xf numFmtId="166" fontId="26" fillId="0" borderId="11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6" fontId="17" fillId="0" borderId="11" xfId="0" applyNumberFormat="1" applyFont="1" applyFill="1" applyBorder="1" applyAlignment="1">
      <alignment horizontal="center"/>
    </xf>
    <xf numFmtId="164" fontId="22" fillId="0" borderId="1" xfId="0" applyFont="1" applyFill="1" applyBorder="1" applyAlignment="1">
      <alignment/>
    </xf>
    <xf numFmtId="164" fontId="17" fillId="0" borderId="11" xfId="39" applyFont="1" applyFill="1" applyBorder="1" applyAlignment="1">
      <alignment horizontal="left" vertical="center"/>
      <protection/>
    </xf>
    <xf numFmtId="164" fontId="17" fillId="0" borderId="1" xfId="40" applyFont="1" applyFill="1" applyAlignment="1">
      <alignment horizontal="left" vertical="center"/>
      <protection/>
    </xf>
    <xf numFmtId="167" fontId="22" fillId="0" borderId="11" xfId="0" applyNumberFormat="1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/>
    </xf>
    <xf numFmtId="166" fontId="28" fillId="0" borderId="11" xfId="0" applyNumberFormat="1" applyFont="1" applyFill="1" applyBorder="1" applyAlignment="1">
      <alignment horizontal="center"/>
    </xf>
    <xf numFmtId="164" fontId="26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17" fillId="0" borderId="0" xfId="0" applyFont="1" applyFill="1" applyAlignment="1">
      <alignment horizontal="center"/>
    </xf>
    <xf numFmtId="164" fontId="29" fillId="0" borderId="0" xfId="0" applyFont="1" applyFill="1" applyAlignment="1">
      <alignment horizontal="left"/>
    </xf>
    <xf numFmtId="164" fontId="29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31" fillId="0" borderId="0" xfId="0" applyFont="1" applyFill="1" applyAlignment="1">
      <alignment horizontal="center"/>
    </xf>
    <xf numFmtId="164" fontId="31" fillId="0" borderId="0" xfId="0" applyFont="1" applyFill="1" applyAlignment="1">
      <alignment horizontal="left"/>
    </xf>
    <xf numFmtId="164" fontId="27" fillId="0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center"/>
    </xf>
    <xf numFmtId="164" fontId="27" fillId="0" borderId="0" xfId="0" applyFont="1" applyFill="1" applyBorder="1" applyAlignment="1">
      <alignment horizontal="center"/>
    </xf>
    <xf numFmtId="164" fontId="17" fillId="0" borderId="1" xfId="0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vertical="center"/>
    </xf>
    <xf numFmtId="164" fontId="25" fillId="0" borderId="1" xfId="0" applyFont="1" applyFill="1" applyBorder="1" applyAlignment="1">
      <alignment horizontal="center" vertical="center" wrapText="1"/>
    </xf>
    <xf numFmtId="168" fontId="25" fillId="0" borderId="1" xfId="0" applyNumberFormat="1" applyFont="1" applyFill="1" applyBorder="1" applyAlignment="1">
      <alignment horizontal="center" vertical="center"/>
    </xf>
    <xf numFmtId="164" fontId="17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 vertical="center"/>
    </xf>
    <xf numFmtId="169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6" fillId="0" borderId="12" xfId="0" applyNumberFormat="1" applyFont="1" applyFill="1" applyBorder="1" applyAlignment="1">
      <alignment horizontal="center"/>
    </xf>
    <xf numFmtId="166" fontId="27" fillId="0" borderId="1" xfId="0" applyNumberFormat="1" applyFont="1" applyFill="1" applyBorder="1" applyAlignment="1">
      <alignment horizontal="center"/>
    </xf>
    <xf numFmtId="164" fontId="17" fillId="0" borderId="0" xfId="0" applyFont="1" applyFill="1" applyAlignment="1">
      <alignment/>
    </xf>
    <xf numFmtId="164" fontId="17" fillId="0" borderId="1" xfId="0" applyFont="1" applyFill="1" applyBorder="1" applyAlignment="1">
      <alignment horizontal="left"/>
    </xf>
    <xf numFmtId="164" fontId="17" fillId="0" borderId="1" xfId="0" applyFont="1" applyFill="1" applyBorder="1" applyAlignment="1">
      <alignment/>
    </xf>
    <xf numFmtId="166" fontId="17" fillId="0" borderId="12" xfId="0" applyNumberFormat="1" applyFont="1" applyFill="1" applyBorder="1" applyAlignment="1">
      <alignment horizontal="center" wrapText="1"/>
    </xf>
    <xf numFmtId="166" fontId="17" fillId="0" borderId="12" xfId="0" applyNumberFormat="1" applyFont="1" applyFill="1" applyBorder="1" applyAlignment="1">
      <alignment horizontal="center" wrapText="1"/>
    </xf>
    <xf numFmtId="166" fontId="17" fillId="0" borderId="12" xfId="0" applyNumberFormat="1" applyFont="1" applyFill="1" applyBorder="1" applyAlignment="1">
      <alignment horizontal="center" wrapText="1"/>
    </xf>
    <xf numFmtId="164" fontId="17" fillId="0" borderId="1" xfId="40" applyFont="1" applyFill="1">
      <alignment horizontal="left" vertical="center"/>
      <protection/>
    </xf>
    <xf numFmtId="164" fontId="17" fillId="0" borderId="12" xfId="0" applyFont="1" applyFill="1" applyBorder="1" applyAlignment="1">
      <alignment horizontal="left" wrapText="1"/>
    </xf>
    <xf numFmtId="166" fontId="26" fillId="0" borderId="1" xfId="0" applyNumberFormat="1" applyFont="1" applyFill="1" applyBorder="1" applyAlignment="1">
      <alignment horizontal="center"/>
    </xf>
    <xf numFmtId="164" fontId="17" fillId="0" borderId="11" xfId="0" applyFont="1" applyFill="1" applyBorder="1" applyAlignment="1">
      <alignment/>
    </xf>
    <xf numFmtId="166" fontId="26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 wrapText="1"/>
    </xf>
    <xf numFmtId="166" fontId="17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 wrapText="1"/>
    </xf>
    <xf numFmtId="164" fontId="17" fillId="0" borderId="1" xfId="39" applyFont="1" applyFill="1" applyAlignment="1">
      <alignment horizontal="left" vertical="center"/>
      <protection/>
    </xf>
    <xf numFmtId="164" fontId="22" fillId="0" borderId="0" xfId="0" applyFont="1" applyFill="1" applyAlignment="1">
      <alignment/>
    </xf>
    <xf numFmtId="164" fontId="0" fillId="0" borderId="0" xfId="0" applyFont="1" applyFill="1" applyAlignment="1">
      <alignment horizontal="center" wrapText="1"/>
    </xf>
    <xf numFmtId="164" fontId="32" fillId="0" borderId="11" xfId="0" applyFont="1" applyFill="1" applyBorder="1" applyAlignment="1">
      <alignment horizontal="center" vertical="center" wrapText="1"/>
    </xf>
    <xf numFmtId="164" fontId="32" fillId="0" borderId="11" xfId="0" applyFont="1" applyFill="1" applyBorder="1" applyAlignment="1">
      <alignment vertical="center"/>
    </xf>
    <xf numFmtId="164" fontId="17" fillId="0" borderId="12" xfId="0" applyFont="1" applyFill="1" applyBorder="1" applyAlignment="1">
      <alignment horizontal="center" vertical="center" wrapText="1"/>
    </xf>
    <xf numFmtId="164" fontId="33" fillId="0" borderId="0" xfId="0" applyFont="1" applyFill="1" applyAlignment="1">
      <alignment/>
    </xf>
    <xf numFmtId="164" fontId="17" fillId="0" borderId="0" xfId="0" applyFont="1" applyFill="1" applyAlignment="1">
      <alignment horizontal="center"/>
    </xf>
    <xf numFmtId="165" fontId="17" fillId="0" borderId="12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/>
    </xf>
    <xf numFmtId="167" fontId="34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/>
    </xf>
    <xf numFmtId="164" fontId="22" fillId="0" borderId="1" xfId="40" applyFont="1" applyFill="1">
      <alignment horizontal="left" vertical="center"/>
      <protection/>
    </xf>
    <xf numFmtId="164" fontId="22" fillId="0" borderId="11" xfId="40" applyFont="1" applyFill="1" applyBorder="1">
      <alignment horizontal="left" vertical="center"/>
      <protection/>
    </xf>
    <xf numFmtId="164" fontId="22" fillId="0" borderId="11" xfId="39" applyFont="1" applyFill="1" applyBorder="1" applyAlignment="1">
      <alignment horizontal="left" vertical="center"/>
      <protection/>
    </xf>
    <xf numFmtId="166" fontId="22" fillId="0" borderId="11" xfId="0" applyNumberFormat="1" applyFont="1" applyFill="1" applyBorder="1" applyAlignment="1">
      <alignment horizontal="center"/>
    </xf>
    <xf numFmtId="164" fontId="22" fillId="0" borderId="11" xfId="0" applyFont="1" applyFill="1" applyBorder="1" applyAlignment="1">
      <alignment vertical="center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1" xfId="0" applyFont="1" applyFill="1" applyBorder="1" applyAlignment="1">
      <alignment horizontal="center"/>
    </xf>
    <xf numFmtId="167" fontId="17" fillId="0" borderId="11" xfId="0" applyNumberFormat="1" applyFont="1" applyFill="1" applyBorder="1" applyAlignment="1">
      <alignment horizontal="left"/>
    </xf>
    <xf numFmtId="164" fontId="17" fillId="0" borderId="11" xfId="0" applyFont="1" applyFill="1" applyBorder="1" applyAlignment="1">
      <alignment horizontal="left"/>
    </xf>
    <xf numFmtId="164" fontId="24" fillId="0" borderId="0" xfId="0" applyFont="1" applyFill="1" applyAlignment="1">
      <alignment horizontal="left"/>
    </xf>
    <xf numFmtId="164" fontId="27" fillId="0" borderId="0" xfId="0" applyFont="1" applyFill="1" applyAlignment="1">
      <alignment horizontal="left"/>
    </xf>
    <xf numFmtId="164" fontId="17" fillId="0" borderId="12" xfId="0" applyFont="1" applyFill="1" applyBorder="1" applyAlignment="1">
      <alignment vertical="center"/>
    </xf>
    <xf numFmtId="168" fontId="17" fillId="0" borderId="12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/>
    </xf>
    <xf numFmtId="170" fontId="17" fillId="0" borderId="1" xfId="0" applyNumberFormat="1" applyFont="1" applyFill="1" applyBorder="1" applyAlignment="1">
      <alignment horizontal="center"/>
    </xf>
    <xf numFmtId="169" fontId="17" fillId="0" borderId="1" xfId="0" applyNumberFormat="1" applyFont="1" applyFill="1" applyBorder="1" applyAlignment="1">
      <alignment horizontal="center"/>
    </xf>
    <xf numFmtId="164" fontId="22" fillId="0" borderId="0" xfId="0" applyFont="1" applyFill="1" applyAlignment="1">
      <alignment horizontal="left"/>
    </xf>
    <xf numFmtId="164" fontId="22" fillId="0" borderId="11" xfId="0" applyFont="1" applyFill="1" applyBorder="1" applyAlignment="1">
      <alignment horizontal="left" vertical="center"/>
    </xf>
    <xf numFmtId="164" fontId="17" fillId="0" borderId="11" xfId="0" applyFont="1" applyFill="1" applyBorder="1" applyAlignment="1">
      <alignment horizontal="center" vertical="center" wrapText="1"/>
    </xf>
    <xf numFmtId="164" fontId="36" fillId="0" borderId="12" xfId="0" applyFont="1" applyFill="1" applyBorder="1" applyAlignment="1">
      <alignment horizontal="center" vertical="center" wrapText="1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17" fillId="0" borderId="1" xfId="0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17" fillId="0" borderId="13" xfId="0" applyFont="1" applyFill="1" applyBorder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5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 horizontal="center"/>
    </xf>
    <xf numFmtId="164" fontId="37" fillId="0" borderId="0" xfId="0" applyFont="1" applyFill="1" applyAlignment="1">
      <alignment/>
    </xf>
    <xf numFmtId="164" fontId="29" fillId="0" borderId="0" xfId="0" applyFont="1" applyFill="1" applyAlignment="1">
      <alignment horizontal="right"/>
    </xf>
    <xf numFmtId="164" fontId="25" fillId="0" borderId="12" xfId="0" applyFont="1" applyFill="1" applyBorder="1" applyAlignment="1">
      <alignment vertical="center"/>
    </xf>
    <xf numFmtId="164" fontId="38" fillId="0" borderId="12" xfId="0" applyFont="1" applyFill="1" applyBorder="1" applyAlignment="1">
      <alignment horizontal="center"/>
    </xf>
    <xf numFmtId="164" fontId="38" fillId="0" borderId="1" xfId="0" applyFont="1" applyFill="1" applyBorder="1" applyAlignment="1">
      <alignment horizontal="left"/>
    </xf>
    <xf numFmtId="171" fontId="38" fillId="0" borderId="1" xfId="0" applyNumberFormat="1" applyFont="1" applyFill="1" applyBorder="1" applyAlignment="1">
      <alignment horizontal="center"/>
    </xf>
    <xf numFmtId="166" fontId="28" fillId="0" borderId="1" xfId="0" applyNumberFormat="1" applyFont="1" applyFill="1" applyBorder="1" applyAlignment="1">
      <alignment horizontal="center"/>
    </xf>
    <xf numFmtId="166" fontId="39" fillId="0" borderId="12" xfId="0" applyNumberFormat="1" applyFont="1" applyFill="1" applyBorder="1" applyAlignment="1">
      <alignment horizontal="center" wrapText="1"/>
    </xf>
    <xf numFmtId="172" fontId="38" fillId="0" borderId="1" xfId="0" applyNumberFormat="1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/>
    </xf>
    <xf numFmtId="164" fontId="28" fillId="0" borderId="1" xfId="0" applyFont="1" applyFill="1" applyBorder="1" applyAlignment="1">
      <alignment horizontal="center"/>
    </xf>
    <xf numFmtId="171" fontId="17" fillId="0" borderId="1" xfId="0" applyNumberFormat="1" applyFont="1" applyFill="1" applyBorder="1" applyAlignment="1">
      <alignment horizontal="center"/>
    </xf>
    <xf numFmtId="172" fontId="17" fillId="0" borderId="1" xfId="0" applyNumberFormat="1" applyFont="1" applyFill="1" applyBorder="1" applyAlignment="1">
      <alignment horizontal="center"/>
    </xf>
    <xf numFmtId="168" fontId="25" fillId="0" borderId="1" xfId="0" applyNumberFormat="1" applyFont="1" applyFill="1" applyBorder="1" applyAlignment="1">
      <alignment horizontal="center" vertical="center"/>
    </xf>
    <xf numFmtId="164" fontId="26" fillId="0" borderId="0" xfId="0" applyFont="1" applyFill="1" applyAlignment="1">
      <alignment horizontal="center"/>
    </xf>
    <xf numFmtId="168" fontId="17" fillId="0" borderId="12" xfId="0" applyNumberFormat="1" applyFont="1" applyFill="1" applyBorder="1" applyAlignment="1">
      <alignment horizontal="center" vertical="center"/>
    </xf>
    <xf numFmtId="168" fontId="25" fillId="0" borderId="12" xfId="0" applyNumberFormat="1" applyFont="1" applyFill="1" applyBorder="1" applyAlignment="1">
      <alignment horizontal="center" vertical="center"/>
    </xf>
    <xf numFmtId="164" fontId="17" fillId="0" borderId="12" xfId="61" applyNumberFormat="1" applyFont="1" applyFill="1" applyBorder="1" applyAlignment="1">
      <alignment horizontal="center"/>
      <protection/>
    </xf>
    <xf numFmtId="164" fontId="17" fillId="0" borderId="12" xfId="61" applyFont="1" applyFill="1" applyBorder="1">
      <alignment/>
      <protection/>
    </xf>
    <xf numFmtId="167" fontId="17" fillId="0" borderId="12" xfId="0" applyNumberFormat="1" applyFont="1" applyFill="1" applyBorder="1" applyAlignment="1">
      <alignment horizontal="center"/>
    </xf>
    <xf numFmtId="167" fontId="27" fillId="0" borderId="12" xfId="0" applyNumberFormat="1" applyFont="1" applyFill="1" applyBorder="1" applyAlignment="1">
      <alignment horizontal="center" wrapText="1"/>
    </xf>
    <xf numFmtId="164" fontId="26" fillId="0" borderId="12" xfId="0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7" fontId="26" fillId="0" borderId="12" xfId="0" applyNumberFormat="1" applyFont="1" applyFill="1" applyBorder="1" applyAlignment="1">
      <alignment horizontal="center"/>
    </xf>
    <xf numFmtId="167" fontId="32" fillId="0" borderId="12" xfId="0" applyNumberFormat="1" applyFont="1" applyFill="1" applyBorder="1" applyAlignment="1">
      <alignment horizontal="center"/>
    </xf>
    <xf numFmtId="164" fontId="17" fillId="0" borderId="12" xfId="0" applyFont="1" applyFill="1" applyBorder="1" applyAlignment="1">
      <alignment horizontal="left"/>
    </xf>
    <xf numFmtId="164" fontId="0" fillId="0" borderId="0" xfId="0" applyFill="1" applyAlignment="1">
      <alignment horizontal="left"/>
    </xf>
    <xf numFmtId="164" fontId="0" fillId="0" borderId="0" xfId="0" applyFill="1" applyAlignment="1">
      <alignment horizontal="left" wrapText="1"/>
    </xf>
    <xf numFmtId="164" fontId="17" fillId="0" borderId="0" xfId="0" applyFont="1" applyFill="1" applyAlignment="1">
      <alignment horizontal="center" wrapText="1"/>
    </xf>
    <xf numFmtId="164" fontId="22" fillId="0" borderId="1" xfId="0" applyFont="1" applyFill="1" applyBorder="1" applyAlignment="1">
      <alignment horizontal="center" vertical="center" wrapText="1"/>
    </xf>
    <xf numFmtId="164" fontId="22" fillId="0" borderId="1" xfId="0" applyFont="1" applyFill="1" applyBorder="1" applyAlignment="1">
      <alignment vertical="center"/>
    </xf>
    <xf numFmtId="164" fontId="22" fillId="0" borderId="1" xfId="0" applyFont="1" applyFill="1" applyBorder="1" applyAlignment="1">
      <alignment horizontal="left" vertical="center"/>
    </xf>
    <xf numFmtId="165" fontId="17" fillId="0" borderId="1" xfId="0" applyNumberFormat="1" applyFont="1" applyFill="1" applyBorder="1" applyAlignment="1">
      <alignment horizontal="center" vertical="center" wrapText="1"/>
    </xf>
    <xf numFmtId="164" fontId="17" fillId="0" borderId="1" xfId="63" applyFont="1" applyFill="1" applyBorder="1">
      <alignment/>
      <protection/>
    </xf>
    <xf numFmtId="164" fontId="17" fillId="0" borderId="1" xfId="63" applyNumberFormat="1" applyFont="1" applyFill="1" applyBorder="1" applyAlignment="1">
      <alignment horizontal="center"/>
      <protection/>
    </xf>
    <xf numFmtId="167" fontId="17" fillId="0" borderId="1" xfId="0" applyNumberFormat="1" applyFont="1" applyFill="1" applyBorder="1" applyAlignment="1">
      <alignment horizontal="center"/>
    </xf>
    <xf numFmtId="173" fontId="17" fillId="0" borderId="1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9" fontId="1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169" fontId="17" fillId="0" borderId="11" xfId="39" applyNumberFormat="1" applyFont="1" applyFill="1" applyBorder="1">
      <alignment horizontal="center" vertical="center"/>
      <protection/>
    </xf>
    <xf numFmtId="164" fontId="17" fillId="0" borderId="1" xfId="0" applyNumberFormat="1" applyFont="1" applyFill="1" applyBorder="1" applyAlignment="1">
      <alignment vertical="center"/>
    </xf>
    <xf numFmtId="166" fontId="17" fillId="0" borderId="14" xfId="0" applyNumberFormat="1" applyFont="1" applyFill="1" applyBorder="1" applyAlignment="1">
      <alignment horizontal="center"/>
    </xf>
    <xf numFmtId="164" fontId="35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169" fontId="17" fillId="0" borderId="12" xfId="0" applyNumberFormat="1" applyFont="1" applyFill="1" applyBorder="1" applyAlignment="1">
      <alignment horizontal="center" wrapText="1"/>
    </xf>
    <xf numFmtId="166" fontId="26" fillId="0" borderId="12" xfId="0" applyNumberFormat="1" applyFont="1" applyFill="1" applyBorder="1" applyAlignment="1">
      <alignment horizontal="center"/>
    </xf>
    <xf numFmtId="166" fontId="26" fillId="0" borderId="11" xfId="0" applyNumberFormat="1" applyFont="1" applyFill="1" applyBorder="1" applyAlignment="1">
      <alignment horizontal="center"/>
    </xf>
    <xf numFmtId="164" fontId="17" fillId="0" borderId="14" xfId="0" applyFont="1" applyFill="1" applyBorder="1" applyAlignment="1">
      <alignment horizontal="center"/>
    </xf>
    <xf numFmtId="169" fontId="17" fillId="0" borderId="11" xfId="39" applyNumberFormat="1" applyFont="1" applyFill="1" applyBorder="1" applyAlignment="1">
      <alignment horizontal="center" vertical="center"/>
      <protection/>
    </xf>
    <xf numFmtId="164" fontId="17" fillId="0" borderId="11" xfId="40" applyFont="1" applyFill="1" applyBorder="1" applyAlignment="1">
      <alignment horizontal="left" vertical="center"/>
      <protection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vertical="center"/>
    </xf>
    <xf numFmtId="166" fontId="27" fillId="0" borderId="14" xfId="0" applyNumberFormat="1" applyFont="1" applyFill="1" applyBorder="1" applyAlignment="1">
      <alignment horizontal="center"/>
    </xf>
    <xf numFmtId="166" fontId="17" fillId="0" borderId="11" xfId="39" applyNumberFormat="1" applyFont="1" applyFill="1" applyBorder="1">
      <alignment horizontal="center" vertical="center"/>
      <protection/>
    </xf>
    <xf numFmtId="166" fontId="26" fillId="0" borderId="11" xfId="39" applyNumberFormat="1" applyFont="1" applyFill="1" applyBorder="1">
      <alignment horizontal="center" vertical="center"/>
      <protection/>
    </xf>
    <xf numFmtId="166" fontId="17" fillId="0" borderId="11" xfId="39" applyNumberFormat="1" applyFont="1" applyFill="1" applyBorder="1">
      <alignment horizontal="center" vertical="center"/>
      <protection/>
    </xf>
    <xf numFmtId="164" fontId="25" fillId="0" borderId="12" xfId="0" applyNumberFormat="1" applyFont="1" applyFill="1" applyBorder="1" applyAlignment="1">
      <alignment horizontal="center" vertical="center" wrapText="1"/>
    </xf>
    <xf numFmtId="164" fontId="26" fillId="0" borderId="1" xfId="0" applyFont="1" applyFill="1" applyBorder="1" applyAlignment="1">
      <alignment/>
    </xf>
    <xf numFmtId="164" fontId="35" fillId="0" borderId="0" xfId="0" applyFont="1" applyFill="1" applyAlignment="1">
      <alignment horizontal="center"/>
    </xf>
    <xf numFmtId="164" fontId="17" fillId="0" borderId="11" xfId="0" applyFont="1" applyFill="1" applyBorder="1" applyAlignment="1">
      <alignment vertical="center"/>
    </xf>
    <xf numFmtId="164" fontId="17" fillId="0" borderId="11" xfId="0" applyFont="1" applyFill="1" applyBorder="1" applyAlignment="1">
      <alignment horizontal="left" vertical="center"/>
    </xf>
    <xf numFmtId="168" fontId="17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4" fontId="17" fillId="0" borderId="1" xfId="65" applyNumberFormat="1" applyFont="1" applyFill="1" applyBorder="1" applyAlignment="1">
      <alignment horizontal="center"/>
      <protection/>
    </xf>
    <xf numFmtId="164" fontId="17" fillId="0" borderId="1" xfId="65" applyFont="1" applyFill="1" applyBorder="1">
      <alignment/>
      <protection/>
    </xf>
    <xf numFmtId="167" fontId="26" fillId="0" borderId="1" xfId="0" applyNumberFormat="1" applyFont="1" applyFill="1" applyBorder="1" applyAlignment="1">
      <alignment horizontal="center"/>
    </xf>
    <xf numFmtId="167" fontId="27" fillId="0" borderId="1" xfId="0" applyNumberFormat="1" applyFont="1" applyFill="1" applyBorder="1" applyAlignment="1">
      <alignment horizontal="center"/>
    </xf>
    <xf numFmtId="167" fontId="17" fillId="0" borderId="1" xfId="0" applyNumberFormat="1" applyFont="1" applyFill="1" applyBorder="1" applyAlignment="1">
      <alignment horizontal="left"/>
    </xf>
    <xf numFmtId="169" fontId="17" fillId="0" borderId="1" xfId="39" applyNumberFormat="1" applyFont="1" applyFill="1" applyBorder="1">
      <alignment horizontal="center" vertical="center"/>
      <protection/>
    </xf>
    <xf numFmtId="164" fontId="17" fillId="0" borderId="12" xfId="0" applyNumberFormat="1" applyFont="1" applyFill="1" applyBorder="1" applyAlignment="1">
      <alignment horizontal="center"/>
    </xf>
    <xf numFmtId="164" fontId="17" fillId="0" borderId="12" xfId="62" applyFont="1" applyFill="1" applyBorder="1">
      <alignment/>
      <protection/>
    </xf>
    <xf numFmtId="164" fontId="17" fillId="0" borderId="12" xfId="62" applyNumberFormat="1" applyFont="1" applyFill="1" applyBorder="1" applyAlignment="1">
      <alignment horizontal="center"/>
      <protection/>
    </xf>
    <xf numFmtId="167" fontId="22" fillId="0" borderId="12" xfId="0" applyNumberFormat="1" applyFont="1" applyFill="1" applyBorder="1" applyAlignment="1">
      <alignment horizontal="center"/>
    </xf>
    <xf numFmtId="164" fontId="17" fillId="0" borderId="1" xfId="0" applyFont="1" applyFill="1" applyBorder="1" applyAlignment="1">
      <alignment horizontal="left" vertical="center"/>
    </xf>
    <xf numFmtId="164" fontId="17" fillId="0" borderId="1" xfId="64" applyFont="1" applyFill="1" applyBorder="1">
      <alignment/>
      <protection/>
    </xf>
    <xf numFmtId="164" fontId="17" fillId="0" borderId="1" xfId="64" applyNumberFormat="1" applyFont="1" applyFill="1" applyBorder="1" applyAlignment="1">
      <alignment horizontal="center"/>
      <protection/>
    </xf>
    <xf numFmtId="167" fontId="22" fillId="0" borderId="1" xfId="0" applyNumberFormat="1" applyFont="1" applyFill="1" applyBorder="1" applyAlignment="1">
      <alignment horizontal="center"/>
    </xf>
  </cellXfs>
  <cellStyles count="5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CompTitle" xfId="38"/>
    <cellStyle name="MyStyle" xfId="39"/>
    <cellStyle name="StyleLA" xfId="40"/>
    <cellStyle name="StyleLA 2" xfId="41"/>
    <cellStyle name="Tit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Бо пд Д1" xfId="61"/>
    <cellStyle name="Обычный_Бо пд М" xfId="62"/>
    <cellStyle name="Обычный_Ск пд Д" xfId="63"/>
    <cellStyle name="Обычный_Ск пд М" xfId="64"/>
    <cellStyle name="Обычный_Тр пд М" xfId="65"/>
    <cellStyle name="Обычный_Тр ст Д1" xfId="66"/>
    <cellStyle name="Плохой" xfId="67"/>
    <cellStyle name="Пояснение" xfId="68"/>
    <cellStyle name="Примечание" xfId="69"/>
    <cellStyle name="Связанная ячейка" xfId="70"/>
    <cellStyle name="Текст предупреждения" xfId="71"/>
    <cellStyle name="Хороший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424242"/>
      <rgbColor rgb="00339966"/>
      <rgbColor rgb="00003300"/>
      <rgbColor rgb="003C3C3C"/>
      <rgbColor rgb="00993300"/>
      <rgbColor rgb="004C4C4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5.50390625" style="1" customWidth="1"/>
    <col min="4" max="4" width="4.875" style="1" customWidth="1"/>
    <col min="5" max="5" width="8.75390625" style="2" customWidth="1"/>
    <col min="6" max="6" width="10.50390625" style="1" customWidth="1"/>
    <col min="7" max="16384" width="8.75390625" style="1" customWidth="1"/>
  </cols>
  <sheetData>
    <row r="1" spans="1:4" ht="16.5" customHeight="1">
      <c r="A1" s="3" t="s">
        <v>0</v>
      </c>
      <c r="D1" s="4"/>
    </row>
    <row r="2" ht="14.25" customHeight="1">
      <c r="A2" s="5"/>
    </row>
    <row r="3" ht="16.5" customHeight="1">
      <c r="A3" s="6" t="s">
        <v>1</v>
      </c>
    </row>
    <row r="4" spans="1:5" ht="15" customHeight="1">
      <c r="A4" s="7"/>
      <c r="B4" s="8"/>
      <c r="C4" s="8"/>
      <c r="D4" s="8"/>
      <c r="E4" s="9"/>
    </row>
    <row r="5" spans="1:9" s="13" customFormat="1" ht="30.75" customHeight="1">
      <c r="A5" s="10" t="s">
        <v>2</v>
      </c>
      <c r="B5" s="11" t="s">
        <v>3</v>
      </c>
      <c r="C5" s="11" t="s">
        <v>4</v>
      </c>
      <c r="D5" s="10" t="s">
        <v>5</v>
      </c>
      <c r="E5" s="10" t="s">
        <v>6</v>
      </c>
      <c r="F5" s="12" t="s">
        <v>7</v>
      </c>
      <c r="G5" s="12" t="s">
        <v>8</v>
      </c>
      <c r="H5" s="12" t="s">
        <v>9</v>
      </c>
      <c r="I5" s="10" t="s">
        <v>10</v>
      </c>
    </row>
    <row r="6" spans="1:9" s="13" customFormat="1" ht="11.25" customHeight="1">
      <c r="A6" s="10"/>
      <c r="B6" s="11"/>
      <c r="C6" s="11"/>
      <c r="D6" s="10"/>
      <c r="E6" s="10"/>
      <c r="F6" s="14" t="s">
        <v>11</v>
      </c>
      <c r="G6" s="14" t="s">
        <v>12</v>
      </c>
      <c r="H6" s="14" t="s">
        <v>13</v>
      </c>
      <c r="I6" s="10"/>
    </row>
    <row r="7" spans="1:9" ht="12.75" customHeight="1">
      <c r="A7" s="15">
        <v>1</v>
      </c>
      <c r="B7" s="16" t="s">
        <v>14</v>
      </c>
      <c r="C7" s="17" t="s">
        <v>15</v>
      </c>
      <c r="D7" s="15">
        <v>2003</v>
      </c>
      <c r="E7" s="18">
        <v>83.2</v>
      </c>
      <c r="F7" s="19">
        <v>18.768</v>
      </c>
      <c r="G7" s="20">
        <v>90</v>
      </c>
      <c r="H7" s="20">
        <v>80</v>
      </c>
      <c r="I7" s="21">
        <f aca="true" t="shared" si="0" ref="I7:I30">E7+LARGE(F7:H7,1)+LARGE(F7:H7,2)</f>
        <v>253.2</v>
      </c>
    </row>
    <row r="8" spans="1:9" ht="12.75" customHeight="1">
      <c r="A8" s="15">
        <v>2</v>
      </c>
      <c r="B8" s="22" t="s">
        <v>16</v>
      </c>
      <c r="C8" s="23" t="s">
        <v>17</v>
      </c>
      <c r="D8" s="15">
        <v>2003</v>
      </c>
      <c r="E8" s="18">
        <v>11.6</v>
      </c>
      <c r="F8" s="19">
        <v>44.16</v>
      </c>
      <c r="G8" s="20">
        <v>72</v>
      </c>
      <c r="H8" s="20">
        <v>100</v>
      </c>
      <c r="I8" s="21">
        <f t="shared" si="0"/>
        <v>183.6</v>
      </c>
    </row>
    <row r="9" spans="1:9" ht="12.75" customHeight="1">
      <c r="A9" s="15">
        <v>3</v>
      </c>
      <c r="B9" s="24" t="s">
        <v>18</v>
      </c>
      <c r="C9" s="24" t="s">
        <v>19</v>
      </c>
      <c r="D9" s="15">
        <v>2002</v>
      </c>
      <c r="E9" s="18">
        <v>53.6</v>
      </c>
      <c r="F9" s="25">
        <v>42.84</v>
      </c>
      <c r="G9" s="26">
        <v>58.5</v>
      </c>
      <c r="H9" s="26">
        <v>31</v>
      </c>
      <c r="I9" s="21">
        <f t="shared" si="0"/>
        <v>154.94</v>
      </c>
    </row>
    <row r="10" spans="1:9" ht="12.75" customHeight="1">
      <c r="A10" s="15">
        <v>4</v>
      </c>
      <c r="B10" s="24" t="s">
        <v>20</v>
      </c>
      <c r="C10" s="24" t="s">
        <v>21</v>
      </c>
      <c r="D10" s="15">
        <v>2002</v>
      </c>
      <c r="E10" s="18">
        <v>34</v>
      </c>
      <c r="F10" s="25">
        <v>46.2</v>
      </c>
      <c r="G10" s="26">
        <v>49.5</v>
      </c>
      <c r="H10" s="26">
        <v>65</v>
      </c>
      <c r="I10" s="21">
        <f t="shared" si="0"/>
        <v>148.5</v>
      </c>
    </row>
    <row r="11" spans="1:9" ht="12.75" customHeight="1">
      <c r="A11" s="15">
        <v>5</v>
      </c>
      <c r="B11" s="24" t="s">
        <v>22</v>
      </c>
      <c r="C11" s="24" t="s">
        <v>23</v>
      </c>
      <c r="D11" s="15">
        <v>2002</v>
      </c>
      <c r="E11" s="18">
        <v>8</v>
      </c>
      <c r="F11" s="25">
        <v>67.2</v>
      </c>
      <c r="G11" s="26">
        <v>38.7</v>
      </c>
      <c r="H11" s="26">
        <v>55</v>
      </c>
      <c r="I11" s="21">
        <f t="shared" si="0"/>
        <v>130.2</v>
      </c>
    </row>
    <row r="12" spans="1:9" ht="12.75" customHeight="1">
      <c r="A12" s="15">
        <v>6</v>
      </c>
      <c r="B12" s="24" t="s">
        <v>24</v>
      </c>
      <c r="C12" s="24" t="s">
        <v>25</v>
      </c>
      <c r="D12" s="15">
        <v>2002</v>
      </c>
      <c r="E12" s="18">
        <v>26.2</v>
      </c>
      <c r="F12" s="25">
        <v>39.48</v>
      </c>
      <c r="G12" s="26">
        <v>33.3</v>
      </c>
      <c r="H12" s="26">
        <v>51</v>
      </c>
      <c r="I12" s="21">
        <f t="shared" si="0"/>
        <v>116.68</v>
      </c>
    </row>
    <row r="13" spans="1:9" ht="12.75" customHeight="1">
      <c r="A13" s="15">
        <v>7</v>
      </c>
      <c r="B13" s="16" t="s">
        <v>26</v>
      </c>
      <c r="C13" s="17" t="s">
        <v>27</v>
      </c>
      <c r="D13" s="15">
        <v>2003</v>
      </c>
      <c r="E13" s="18">
        <v>27.3</v>
      </c>
      <c r="F13" s="19">
        <v>35.88</v>
      </c>
      <c r="G13" s="20">
        <v>27.9</v>
      </c>
      <c r="H13" s="20">
        <v>43</v>
      </c>
      <c r="I13" s="21">
        <f t="shared" si="0"/>
        <v>106.18</v>
      </c>
    </row>
    <row r="14" spans="1:9" ht="12.75" customHeight="1">
      <c r="A14" s="15">
        <v>8</v>
      </c>
      <c r="B14" s="24" t="s">
        <v>28</v>
      </c>
      <c r="C14" s="23" t="s">
        <v>29</v>
      </c>
      <c r="D14" s="15">
        <v>2003</v>
      </c>
      <c r="E14" s="18">
        <v>12</v>
      </c>
      <c r="F14" s="19">
        <v>28.152</v>
      </c>
      <c r="G14" s="20">
        <v>42.3</v>
      </c>
      <c r="H14" s="20">
        <v>47</v>
      </c>
      <c r="I14" s="21">
        <f t="shared" si="0"/>
        <v>101.3</v>
      </c>
    </row>
    <row r="15" spans="1:9" ht="12.75" customHeight="1">
      <c r="A15" s="15">
        <v>9</v>
      </c>
      <c r="B15" s="24" t="s">
        <v>30</v>
      </c>
      <c r="C15" s="24" t="s">
        <v>19</v>
      </c>
      <c r="D15" s="15">
        <v>2002</v>
      </c>
      <c r="E15" s="18">
        <v>2</v>
      </c>
      <c r="F15" s="26">
        <v>0</v>
      </c>
      <c r="G15" s="26">
        <v>45.9</v>
      </c>
      <c r="H15" s="26">
        <v>37</v>
      </c>
      <c r="I15" s="21">
        <f t="shared" si="0"/>
        <v>84.9</v>
      </c>
    </row>
    <row r="16" spans="1:9" ht="12.75" customHeight="1">
      <c r="A16" s="15">
        <v>10</v>
      </c>
      <c r="B16" s="24" t="s">
        <v>31</v>
      </c>
      <c r="C16" s="23" t="s">
        <v>32</v>
      </c>
      <c r="D16" s="15">
        <v>2003</v>
      </c>
      <c r="E16" s="27">
        <v>0</v>
      </c>
      <c r="F16" s="19">
        <v>23.736000000000004</v>
      </c>
      <c r="G16" s="20">
        <v>36</v>
      </c>
      <c r="H16" s="20">
        <v>40</v>
      </c>
      <c r="I16" s="21">
        <f t="shared" si="0"/>
        <v>76</v>
      </c>
    </row>
    <row r="17" spans="1:9" ht="12.75" customHeight="1">
      <c r="A17" s="15">
        <v>11</v>
      </c>
      <c r="B17" s="28" t="s">
        <v>33</v>
      </c>
      <c r="C17" s="24" t="s">
        <v>34</v>
      </c>
      <c r="D17" s="15">
        <v>2002</v>
      </c>
      <c r="E17" s="27">
        <v>0</v>
      </c>
      <c r="F17" s="27">
        <v>0</v>
      </c>
      <c r="G17" s="26">
        <v>30.6</v>
      </c>
      <c r="H17" s="26">
        <v>26</v>
      </c>
      <c r="I17" s="21">
        <f t="shared" si="0"/>
        <v>56.6</v>
      </c>
    </row>
    <row r="18" spans="1:9" ht="12.75" customHeight="1">
      <c r="A18" s="15">
        <v>12</v>
      </c>
      <c r="B18" s="24" t="s">
        <v>35</v>
      </c>
      <c r="C18" s="24" t="s">
        <v>15</v>
      </c>
      <c r="D18" s="15">
        <v>2002</v>
      </c>
      <c r="E18" s="27">
        <v>0</v>
      </c>
      <c r="F18" s="25">
        <v>36.12</v>
      </c>
      <c r="G18" s="26">
        <v>18</v>
      </c>
      <c r="H18" s="26">
        <v>0</v>
      </c>
      <c r="I18" s="21">
        <f t="shared" si="0"/>
        <v>54.12</v>
      </c>
    </row>
    <row r="19" spans="1:9" ht="12.75" customHeight="1">
      <c r="A19" s="15">
        <v>13</v>
      </c>
      <c r="B19" s="22" t="s">
        <v>36</v>
      </c>
      <c r="C19" s="29" t="s">
        <v>34</v>
      </c>
      <c r="D19" s="15">
        <v>2002</v>
      </c>
      <c r="E19" s="27">
        <v>0</v>
      </c>
      <c r="F19" s="25">
        <v>21.84</v>
      </c>
      <c r="G19" s="27">
        <v>0</v>
      </c>
      <c r="H19" s="27">
        <v>28</v>
      </c>
      <c r="I19" s="21">
        <f t="shared" si="0"/>
        <v>49.84</v>
      </c>
    </row>
    <row r="20" spans="1:9" ht="12.75" customHeight="1">
      <c r="A20" s="15">
        <v>14</v>
      </c>
      <c r="B20" s="24" t="s">
        <v>37</v>
      </c>
      <c r="C20" s="23" t="s">
        <v>38</v>
      </c>
      <c r="D20" s="15">
        <v>2003</v>
      </c>
      <c r="E20" s="27">
        <v>0</v>
      </c>
      <c r="F20" s="19">
        <v>14.352000000000002</v>
      </c>
      <c r="G20" s="20">
        <v>23.4</v>
      </c>
      <c r="H20" s="20">
        <v>22</v>
      </c>
      <c r="I20" s="21">
        <f t="shared" si="0"/>
        <v>45.4</v>
      </c>
    </row>
    <row r="21" spans="1:9" ht="12.75" customHeight="1">
      <c r="A21" s="15">
        <v>15</v>
      </c>
      <c r="B21" s="30" t="s">
        <v>39</v>
      </c>
      <c r="C21" s="31" t="s">
        <v>40</v>
      </c>
      <c r="D21" s="15">
        <v>2003</v>
      </c>
      <c r="E21" s="32">
        <v>0</v>
      </c>
      <c r="F21" s="19">
        <v>20.424000000000003</v>
      </c>
      <c r="G21" s="20">
        <v>19.8</v>
      </c>
      <c r="H21" s="26">
        <v>0</v>
      </c>
      <c r="I21" s="21">
        <f t="shared" si="0"/>
        <v>40.224000000000004</v>
      </c>
    </row>
    <row r="22" spans="1:9" ht="12.75" customHeight="1">
      <c r="A22" s="15">
        <v>16</v>
      </c>
      <c r="B22" s="30" t="s">
        <v>41</v>
      </c>
      <c r="C22" s="23" t="s">
        <v>32</v>
      </c>
      <c r="D22" s="15">
        <v>2003</v>
      </c>
      <c r="E22" s="32">
        <v>0</v>
      </c>
      <c r="F22" s="19">
        <v>11.04</v>
      </c>
      <c r="G22" s="20">
        <v>12.6</v>
      </c>
      <c r="H22" s="20">
        <v>24</v>
      </c>
      <c r="I22" s="21">
        <f t="shared" si="0"/>
        <v>36.6</v>
      </c>
    </row>
    <row r="23" spans="1:9" ht="12.75" customHeight="1">
      <c r="A23" s="15">
        <v>17</v>
      </c>
      <c r="B23" s="28" t="s">
        <v>42</v>
      </c>
      <c r="C23" s="23" t="s">
        <v>43</v>
      </c>
      <c r="D23" s="15">
        <v>2003</v>
      </c>
      <c r="E23" s="27">
        <v>0</v>
      </c>
      <c r="F23" s="27">
        <v>0</v>
      </c>
      <c r="G23" s="27">
        <v>0</v>
      </c>
      <c r="H23" s="26">
        <v>34</v>
      </c>
      <c r="I23" s="21">
        <f t="shared" si="0"/>
        <v>34</v>
      </c>
    </row>
    <row r="24" spans="1:9" ht="12.75" customHeight="1">
      <c r="A24" s="15">
        <v>18</v>
      </c>
      <c r="B24" s="24" t="s">
        <v>44</v>
      </c>
      <c r="C24" s="24" t="s">
        <v>25</v>
      </c>
      <c r="D24" s="15">
        <v>2002</v>
      </c>
      <c r="E24" s="27">
        <v>0</v>
      </c>
      <c r="F24" s="25">
        <v>33.6</v>
      </c>
      <c r="G24" s="27">
        <v>0</v>
      </c>
      <c r="H24" s="26">
        <v>0</v>
      </c>
      <c r="I24" s="21">
        <f t="shared" si="0"/>
        <v>33.6</v>
      </c>
    </row>
    <row r="25" spans="1:9" ht="12.75" customHeight="1">
      <c r="A25" s="15">
        <v>19</v>
      </c>
      <c r="B25" s="24" t="s">
        <v>45</v>
      </c>
      <c r="C25" s="23" t="s">
        <v>32</v>
      </c>
      <c r="D25" s="15">
        <v>2003</v>
      </c>
      <c r="E25" s="27">
        <v>0</v>
      </c>
      <c r="F25" s="19">
        <v>7.728000000000001</v>
      </c>
      <c r="G25" s="20">
        <v>21.6</v>
      </c>
      <c r="H25" s="26">
        <v>0</v>
      </c>
      <c r="I25" s="21">
        <f t="shared" si="0"/>
        <v>29.328000000000003</v>
      </c>
    </row>
    <row r="26" spans="1:9" ht="12.75" customHeight="1">
      <c r="A26" s="15">
        <v>20</v>
      </c>
      <c r="B26" s="28" t="s">
        <v>46</v>
      </c>
      <c r="C26" s="23" t="s">
        <v>38</v>
      </c>
      <c r="D26" s="15">
        <v>2003</v>
      </c>
      <c r="E26" s="27">
        <v>0</v>
      </c>
      <c r="F26" s="27">
        <v>0</v>
      </c>
      <c r="G26" s="26">
        <v>25.2</v>
      </c>
      <c r="H26" s="26">
        <v>0</v>
      </c>
      <c r="I26" s="21">
        <f t="shared" si="0"/>
        <v>25.2</v>
      </c>
    </row>
    <row r="27" spans="1:9" ht="12.75" customHeight="1">
      <c r="A27" s="15">
        <v>21</v>
      </c>
      <c r="B27" s="28" t="s">
        <v>47</v>
      </c>
      <c r="C27" s="23" t="s">
        <v>17</v>
      </c>
      <c r="D27" s="15">
        <v>2003</v>
      </c>
      <c r="E27" s="27">
        <v>0</v>
      </c>
      <c r="F27" s="27">
        <v>0</v>
      </c>
      <c r="G27" s="26">
        <v>16.2</v>
      </c>
      <c r="H27" s="26">
        <v>0</v>
      </c>
      <c r="I27" s="21">
        <f t="shared" si="0"/>
        <v>16.2</v>
      </c>
    </row>
    <row r="28" spans="1:9" ht="12.75" customHeight="1">
      <c r="A28" s="15">
        <v>22</v>
      </c>
      <c r="B28" s="24" t="s">
        <v>48</v>
      </c>
      <c r="C28" s="23" t="s">
        <v>49</v>
      </c>
      <c r="D28" s="15">
        <v>2003</v>
      </c>
      <c r="E28" s="27">
        <v>0</v>
      </c>
      <c r="F28" s="26">
        <v>0</v>
      </c>
      <c r="G28" s="26">
        <v>14.4</v>
      </c>
      <c r="H28" s="26">
        <v>0</v>
      </c>
      <c r="I28" s="21">
        <f t="shared" si="0"/>
        <v>14.4</v>
      </c>
    </row>
    <row r="29" spans="1:9" ht="12.75" customHeight="1">
      <c r="A29" s="15">
        <v>23</v>
      </c>
      <c r="B29" s="24" t="s">
        <v>50</v>
      </c>
      <c r="C29" s="23" t="s">
        <v>51</v>
      </c>
      <c r="D29" s="15">
        <v>2003</v>
      </c>
      <c r="E29" s="27">
        <v>0</v>
      </c>
      <c r="F29" s="19">
        <v>13.248</v>
      </c>
      <c r="G29" s="27">
        <v>0</v>
      </c>
      <c r="H29" s="26">
        <v>0</v>
      </c>
      <c r="I29" s="21">
        <f t="shared" si="0"/>
        <v>13.248</v>
      </c>
    </row>
    <row r="30" spans="1:9" ht="12.75" customHeight="1">
      <c r="A30" s="15">
        <v>24</v>
      </c>
      <c r="B30" s="28" t="s">
        <v>52</v>
      </c>
      <c r="C30" s="23" t="s">
        <v>32</v>
      </c>
      <c r="D30" s="15">
        <v>2003</v>
      </c>
      <c r="E30" s="27">
        <v>0</v>
      </c>
      <c r="F30" s="27">
        <v>0</v>
      </c>
      <c r="G30" s="26">
        <v>10.8</v>
      </c>
      <c r="H30" s="33">
        <v>0</v>
      </c>
      <c r="I30" s="21">
        <f t="shared" si="0"/>
        <v>10.8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9.75" customHeight="1"/>
  <cols>
    <col min="1" max="1" width="5.00390625" style="1" customWidth="1"/>
    <col min="2" max="2" width="20.75390625" style="1" customWidth="1"/>
    <col min="3" max="3" width="16.50390625" style="1" customWidth="1"/>
    <col min="4" max="4" width="5.00390625" style="1" customWidth="1"/>
    <col min="5" max="5" width="8.875" style="71" customWidth="1"/>
    <col min="6" max="6" width="8.625" style="71" customWidth="1"/>
    <col min="7" max="7" width="6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"/>
      <c r="G2" s="71"/>
    </row>
    <row r="3" spans="1:7" ht="18" customHeight="1">
      <c r="A3" s="6" t="s">
        <v>275</v>
      </c>
      <c r="G3" s="71"/>
    </row>
    <row r="4" ht="12.75" customHeight="1">
      <c r="G4" s="71"/>
    </row>
    <row r="5" spans="1:7" ht="28.5" customHeight="1">
      <c r="A5" s="10" t="s">
        <v>2</v>
      </c>
      <c r="B5" s="86" t="s">
        <v>3</v>
      </c>
      <c r="C5" s="86" t="s">
        <v>4</v>
      </c>
      <c r="D5" s="10" t="s">
        <v>5</v>
      </c>
      <c r="E5" s="12" t="s">
        <v>182</v>
      </c>
      <c r="F5" s="12" t="s">
        <v>57</v>
      </c>
      <c r="G5" s="10" t="s">
        <v>10</v>
      </c>
    </row>
    <row r="6" spans="1:7" ht="12.75" customHeight="1">
      <c r="A6" s="10"/>
      <c r="B6" s="86"/>
      <c r="C6" s="86"/>
      <c r="D6" s="10"/>
      <c r="E6" s="124">
        <v>44085</v>
      </c>
      <c r="F6" s="48">
        <v>44207</v>
      </c>
      <c r="G6" s="10"/>
    </row>
    <row r="7" spans="1:7" ht="12.75" customHeight="1">
      <c r="A7" s="10"/>
      <c r="B7" s="86"/>
      <c r="C7" s="86"/>
      <c r="D7" s="10"/>
      <c r="E7" s="87" t="s">
        <v>276</v>
      </c>
      <c r="F7" s="87" t="s">
        <v>13</v>
      </c>
      <c r="G7" s="10"/>
    </row>
    <row r="8" spans="1:7" ht="12.75" customHeight="1">
      <c r="A8" s="88">
        <v>1</v>
      </c>
      <c r="B8" s="30" t="s">
        <v>277</v>
      </c>
      <c r="C8" s="70" t="s">
        <v>40</v>
      </c>
      <c r="D8" s="88">
        <v>2009</v>
      </c>
      <c r="E8" s="20">
        <v>36.72</v>
      </c>
      <c r="F8" s="20">
        <v>100</v>
      </c>
      <c r="G8" s="21">
        <f aca="true" t="shared" si="0" ref="G8:G36">LARGE(E8:F8,1)</f>
        <v>100</v>
      </c>
    </row>
    <row r="9" spans="1:7" ht="12.75" customHeight="1">
      <c r="A9" s="88">
        <v>2</v>
      </c>
      <c r="B9" s="30" t="s">
        <v>278</v>
      </c>
      <c r="C9" s="70" t="s">
        <v>19</v>
      </c>
      <c r="D9" s="88">
        <v>2009</v>
      </c>
      <c r="E9" s="20">
        <v>20.16</v>
      </c>
      <c r="F9" s="20">
        <v>80</v>
      </c>
      <c r="G9" s="21">
        <f t="shared" si="0"/>
        <v>80</v>
      </c>
    </row>
    <row r="10" spans="1:7" ht="12.75" customHeight="1">
      <c r="A10" s="88">
        <v>3</v>
      </c>
      <c r="B10" s="30" t="s">
        <v>279</v>
      </c>
      <c r="C10" s="70" t="s">
        <v>79</v>
      </c>
      <c r="D10" s="88">
        <v>2008</v>
      </c>
      <c r="E10" s="20">
        <v>39.6</v>
      </c>
      <c r="F10" s="20">
        <v>65</v>
      </c>
      <c r="G10" s="21">
        <f t="shared" si="0"/>
        <v>65</v>
      </c>
    </row>
    <row r="11" spans="1:7" ht="12.75" customHeight="1">
      <c r="A11" s="88">
        <v>4</v>
      </c>
      <c r="B11" s="30" t="s">
        <v>280</v>
      </c>
      <c r="C11" s="70" t="s">
        <v>23</v>
      </c>
      <c r="D11" s="88">
        <v>2009</v>
      </c>
      <c r="E11" s="20">
        <v>57.6</v>
      </c>
      <c r="F11" s="20">
        <v>51</v>
      </c>
      <c r="G11" s="21">
        <f t="shared" si="0"/>
        <v>57.6</v>
      </c>
    </row>
    <row r="12" spans="1:7" ht="12.75" customHeight="1">
      <c r="A12" s="88">
        <v>5</v>
      </c>
      <c r="B12" s="30" t="s">
        <v>281</v>
      </c>
      <c r="C12" s="70" t="s">
        <v>32</v>
      </c>
      <c r="D12" s="88">
        <v>2008</v>
      </c>
      <c r="E12" s="20">
        <v>8.64</v>
      </c>
      <c r="F12" s="20">
        <v>55</v>
      </c>
      <c r="G12" s="21">
        <f t="shared" si="0"/>
        <v>55</v>
      </c>
    </row>
    <row r="13" spans="1:7" ht="12.75" customHeight="1">
      <c r="A13" s="88">
        <v>6</v>
      </c>
      <c r="B13" s="30" t="s">
        <v>282</v>
      </c>
      <c r="C13" s="70" t="s">
        <v>43</v>
      </c>
      <c r="D13" s="88">
        <v>2010</v>
      </c>
      <c r="E13" s="32">
        <v>0</v>
      </c>
      <c r="F13" s="32">
        <v>47</v>
      </c>
      <c r="G13" s="21">
        <f t="shared" si="0"/>
        <v>47</v>
      </c>
    </row>
    <row r="14" spans="1:7" ht="12.75" customHeight="1">
      <c r="A14" s="88">
        <v>7</v>
      </c>
      <c r="B14" s="30" t="s">
        <v>283</v>
      </c>
      <c r="C14" s="70" t="s">
        <v>43</v>
      </c>
      <c r="D14" s="88">
        <v>2009</v>
      </c>
      <c r="E14" s="32">
        <v>0</v>
      </c>
      <c r="F14" s="32">
        <v>43</v>
      </c>
      <c r="G14" s="21">
        <f t="shared" si="0"/>
        <v>43</v>
      </c>
    </row>
    <row r="15" spans="1:7" ht="12.75" customHeight="1">
      <c r="A15" s="88">
        <v>8</v>
      </c>
      <c r="B15" s="30" t="s">
        <v>284</v>
      </c>
      <c r="C15" s="70" t="s">
        <v>34</v>
      </c>
      <c r="D15" s="88">
        <v>2008</v>
      </c>
      <c r="E15" s="32">
        <v>0</v>
      </c>
      <c r="F15" s="32">
        <v>40</v>
      </c>
      <c r="G15" s="21">
        <f t="shared" si="0"/>
        <v>40</v>
      </c>
    </row>
    <row r="16" spans="1:7" ht="12.75" customHeight="1">
      <c r="A16" s="88">
        <v>9</v>
      </c>
      <c r="B16" s="30" t="s">
        <v>285</v>
      </c>
      <c r="C16" s="70" t="s">
        <v>23</v>
      </c>
      <c r="D16" s="88">
        <v>2008</v>
      </c>
      <c r="E16" s="20">
        <v>28.8</v>
      </c>
      <c r="F16" s="20">
        <v>37</v>
      </c>
      <c r="G16" s="21">
        <f t="shared" si="0"/>
        <v>37</v>
      </c>
    </row>
    <row r="17" spans="1:7" ht="12.75" customHeight="1">
      <c r="A17" s="88">
        <v>10</v>
      </c>
      <c r="B17" s="30" t="s">
        <v>286</v>
      </c>
      <c r="C17" s="70" t="s">
        <v>122</v>
      </c>
      <c r="D17" s="88">
        <v>2009</v>
      </c>
      <c r="E17" s="32">
        <v>0</v>
      </c>
      <c r="F17" s="32">
        <v>34</v>
      </c>
      <c r="G17" s="21">
        <f t="shared" si="0"/>
        <v>34</v>
      </c>
    </row>
    <row r="18" spans="1:7" ht="12.75" customHeight="1">
      <c r="A18" s="88">
        <v>11</v>
      </c>
      <c r="B18" s="30" t="s">
        <v>287</v>
      </c>
      <c r="C18" s="70" t="s">
        <v>34</v>
      </c>
      <c r="D18" s="88">
        <v>2008</v>
      </c>
      <c r="E18" s="32">
        <v>0</v>
      </c>
      <c r="F18" s="32">
        <v>31</v>
      </c>
      <c r="G18" s="21">
        <f t="shared" si="0"/>
        <v>31</v>
      </c>
    </row>
    <row r="19" spans="1:7" ht="12.75" customHeight="1">
      <c r="A19" s="88">
        <v>12</v>
      </c>
      <c r="B19" s="30" t="s">
        <v>288</v>
      </c>
      <c r="C19" s="70" t="s">
        <v>122</v>
      </c>
      <c r="D19" s="88">
        <v>2008</v>
      </c>
      <c r="E19" s="32">
        <v>0</v>
      </c>
      <c r="F19" s="32">
        <v>28</v>
      </c>
      <c r="G19" s="21">
        <f t="shared" si="0"/>
        <v>28</v>
      </c>
    </row>
    <row r="20" spans="1:7" ht="12.75" customHeight="1">
      <c r="A20" s="88">
        <v>13</v>
      </c>
      <c r="B20" s="30" t="s">
        <v>289</v>
      </c>
      <c r="C20" s="70" t="s">
        <v>34</v>
      </c>
      <c r="D20" s="88">
        <v>2008</v>
      </c>
      <c r="E20" s="20">
        <v>12.96</v>
      </c>
      <c r="F20" s="20">
        <v>26</v>
      </c>
      <c r="G20" s="21">
        <f t="shared" si="0"/>
        <v>26</v>
      </c>
    </row>
    <row r="21" spans="1:7" ht="12.75" customHeight="1">
      <c r="A21" s="88">
        <v>14</v>
      </c>
      <c r="B21" s="30" t="s">
        <v>290</v>
      </c>
      <c r="C21" s="70" t="s">
        <v>23</v>
      </c>
      <c r="D21" s="88">
        <v>2008</v>
      </c>
      <c r="E21" s="32">
        <v>0</v>
      </c>
      <c r="F21" s="32">
        <v>24</v>
      </c>
      <c r="G21" s="21">
        <f t="shared" si="0"/>
        <v>24</v>
      </c>
    </row>
    <row r="22" spans="1:7" ht="12.75" customHeight="1">
      <c r="A22" s="88">
        <v>15</v>
      </c>
      <c r="B22" s="30" t="s">
        <v>291</v>
      </c>
      <c r="C22" s="70" t="s">
        <v>23</v>
      </c>
      <c r="D22" s="88">
        <v>2009</v>
      </c>
      <c r="E22" s="20">
        <v>22.32</v>
      </c>
      <c r="F22" s="20">
        <v>8</v>
      </c>
      <c r="G22" s="21">
        <f t="shared" si="0"/>
        <v>22.32</v>
      </c>
    </row>
    <row r="23" spans="1:7" ht="12.75" customHeight="1">
      <c r="A23" s="88">
        <v>16</v>
      </c>
      <c r="B23" s="30" t="s">
        <v>292</v>
      </c>
      <c r="C23" s="70" t="s">
        <v>23</v>
      </c>
      <c r="D23" s="88">
        <v>2008</v>
      </c>
      <c r="E23" s="32">
        <v>0</v>
      </c>
      <c r="F23" s="32">
        <v>22</v>
      </c>
      <c r="G23" s="21">
        <f t="shared" si="0"/>
        <v>22</v>
      </c>
    </row>
    <row r="24" spans="1:7" ht="12.75" customHeight="1">
      <c r="A24" s="88">
        <v>17</v>
      </c>
      <c r="B24" s="30" t="s">
        <v>293</v>
      </c>
      <c r="C24" s="70" t="s">
        <v>34</v>
      </c>
      <c r="D24" s="88">
        <v>2010</v>
      </c>
      <c r="E24" s="32">
        <v>0</v>
      </c>
      <c r="F24" s="32">
        <v>20</v>
      </c>
      <c r="G24" s="21">
        <f t="shared" si="0"/>
        <v>20</v>
      </c>
    </row>
    <row r="25" spans="1:7" ht="12.75" customHeight="1">
      <c r="A25" s="88">
        <v>18</v>
      </c>
      <c r="B25" s="30" t="s">
        <v>294</v>
      </c>
      <c r="C25" s="70" t="s">
        <v>43</v>
      </c>
      <c r="D25" s="88">
        <v>2008</v>
      </c>
      <c r="E25" s="32">
        <v>0</v>
      </c>
      <c r="F25" s="32">
        <v>18</v>
      </c>
      <c r="G25" s="21">
        <f t="shared" si="0"/>
        <v>18</v>
      </c>
    </row>
    <row r="26" spans="1:7" ht="12.75" customHeight="1">
      <c r="A26" s="88">
        <v>19</v>
      </c>
      <c r="B26" s="30" t="s">
        <v>295</v>
      </c>
      <c r="C26" s="70" t="s">
        <v>40</v>
      </c>
      <c r="D26" s="88">
        <v>2010</v>
      </c>
      <c r="E26" s="20">
        <v>17.28</v>
      </c>
      <c r="F26" s="20">
        <v>16</v>
      </c>
      <c r="G26" s="21">
        <f t="shared" si="0"/>
        <v>17.28</v>
      </c>
    </row>
    <row r="27" spans="1:7" ht="12.75" customHeight="1">
      <c r="A27" s="88">
        <v>20</v>
      </c>
      <c r="B27" s="30" t="s">
        <v>296</v>
      </c>
      <c r="C27" s="70" t="s">
        <v>40</v>
      </c>
      <c r="D27" s="88">
        <v>2008</v>
      </c>
      <c r="E27" s="32">
        <v>0</v>
      </c>
      <c r="F27" s="32">
        <v>14</v>
      </c>
      <c r="G27" s="21">
        <f t="shared" si="0"/>
        <v>14</v>
      </c>
    </row>
    <row r="28" spans="1:7" ht="12.75" customHeight="1">
      <c r="A28" s="88">
        <v>21</v>
      </c>
      <c r="B28" s="30" t="s">
        <v>297</v>
      </c>
      <c r="C28" s="70" t="s">
        <v>298</v>
      </c>
      <c r="D28" s="88">
        <v>2009</v>
      </c>
      <c r="E28" s="32">
        <v>0</v>
      </c>
      <c r="F28" s="32">
        <v>11</v>
      </c>
      <c r="G28" s="21">
        <f t="shared" si="0"/>
        <v>11</v>
      </c>
    </row>
    <row r="29" spans="1:7" ht="12.75" customHeight="1">
      <c r="A29" s="88">
        <v>21</v>
      </c>
      <c r="B29" s="30" t="s">
        <v>299</v>
      </c>
      <c r="C29" s="70" t="s">
        <v>117</v>
      </c>
      <c r="D29" s="88">
        <v>2008</v>
      </c>
      <c r="E29" s="32">
        <v>0</v>
      </c>
      <c r="F29" s="32">
        <v>11</v>
      </c>
      <c r="G29" s="21">
        <f t="shared" si="0"/>
        <v>11</v>
      </c>
    </row>
    <row r="30" spans="1:7" ht="12.75" customHeight="1">
      <c r="A30" s="88">
        <v>23</v>
      </c>
      <c r="B30" s="30" t="s">
        <v>300</v>
      </c>
      <c r="C30" s="70" t="s">
        <v>23</v>
      </c>
      <c r="D30" s="88">
        <v>2008</v>
      </c>
      <c r="E30" s="32">
        <v>0</v>
      </c>
      <c r="F30" s="32">
        <v>9</v>
      </c>
      <c r="G30" s="21">
        <f t="shared" si="0"/>
        <v>9</v>
      </c>
    </row>
    <row r="31" spans="1:7" ht="12.75" customHeight="1">
      <c r="A31" s="88">
        <v>24</v>
      </c>
      <c r="B31" s="30" t="s">
        <v>301</v>
      </c>
      <c r="C31" s="70" t="s">
        <v>302</v>
      </c>
      <c r="D31" s="88">
        <v>2009</v>
      </c>
      <c r="E31" s="32">
        <v>0</v>
      </c>
      <c r="F31" s="32">
        <v>7</v>
      </c>
      <c r="G31" s="21">
        <f t="shared" si="0"/>
        <v>7</v>
      </c>
    </row>
    <row r="32" spans="1:7" ht="12.75" customHeight="1">
      <c r="A32" s="88">
        <v>25</v>
      </c>
      <c r="B32" s="30" t="s">
        <v>303</v>
      </c>
      <c r="C32" s="70" t="s">
        <v>34</v>
      </c>
      <c r="D32" s="88">
        <v>2008</v>
      </c>
      <c r="E32" s="32">
        <v>0</v>
      </c>
      <c r="F32" s="32">
        <v>6</v>
      </c>
      <c r="G32" s="21">
        <f t="shared" si="0"/>
        <v>6</v>
      </c>
    </row>
    <row r="33" spans="1:7" ht="12.75" customHeight="1">
      <c r="A33" s="88">
        <v>26</v>
      </c>
      <c r="B33" s="30" t="s">
        <v>304</v>
      </c>
      <c r="C33" s="70" t="s">
        <v>29</v>
      </c>
      <c r="D33" s="88">
        <v>2008</v>
      </c>
      <c r="E33" s="32">
        <v>0</v>
      </c>
      <c r="F33" s="32">
        <v>5</v>
      </c>
      <c r="G33" s="21">
        <f t="shared" si="0"/>
        <v>5</v>
      </c>
    </row>
    <row r="34" spans="1:7" ht="12.75" customHeight="1">
      <c r="A34" s="88">
        <v>27</v>
      </c>
      <c r="B34" s="30" t="s">
        <v>305</v>
      </c>
      <c r="C34" s="70" t="s">
        <v>17</v>
      </c>
      <c r="D34" s="88">
        <v>2008</v>
      </c>
      <c r="E34" s="32">
        <v>0</v>
      </c>
      <c r="F34" s="32">
        <v>4</v>
      </c>
      <c r="G34" s="21">
        <f t="shared" si="0"/>
        <v>4</v>
      </c>
    </row>
    <row r="35" spans="1:7" ht="12.75" customHeight="1">
      <c r="A35" s="88">
        <v>28</v>
      </c>
      <c r="B35" s="30" t="s">
        <v>306</v>
      </c>
      <c r="C35" s="70" t="s">
        <v>32</v>
      </c>
      <c r="D35" s="88">
        <v>2008</v>
      </c>
      <c r="E35" s="32">
        <v>0</v>
      </c>
      <c r="F35" s="32">
        <v>3</v>
      </c>
      <c r="G35" s="21">
        <f t="shared" si="0"/>
        <v>3</v>
      </c>
    </row>
    <row r="36" spans="1:7" ht="12.75" customHeight="1">
      <c r="A36" s="88">
        <v>29</v>
      </c>
      <c r="B36" s="30" t="s">
        <v>307</v>
      </c>
      <c r="C36" s="70" t="s">
        <v>29</v>
      </c>
      <c r="D36" s="88">
        <v>2008</v>
      </c>
      <c r="E36" s="32">
        <v>0</v>
      </c>
      <c r="F36" s="32">
        <v>2</v>
      </c>
      <c r="G36" s="21">
        <f t="shared" si="0"/>
        <v>2</v>
      </c>
    </row>
    <row r="37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6" width="10.625" style="125" customWidth="1"/>
    <col min="7" max="7" width="10.625" style="111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5"/>
      <c r="D2" s="35"/>
      <c r="E2" s="36"/>
      <c r="F2" s="36"/>
      <c r="G2" s="40"/>
    </row>
    <row r="3" spans="1:7" s="37" customFormat="1" ht="15.75" customHeight="1">
      <c r="A3" s="91" t="s">
        <v>308</v>
      </c>
      <c r="B3" s="38"/>
      <c r="C3" s="38"/>
      <c r="D3" s="38"/>
      <c r="E3" s="42"/>
      <c r="F3" s="42"/>
      <c r="G3" s="112"/>
    </row>
    <row r="4" spans="1:7" ht="12.75" customHeight="1">
      <c r="A4" s="35"/>
      <c r="D4" s="35"/>
      <c r="E4" s="36"/>
      <c r="F4" s="36"/>
      <c r="G4" s="40"/>
    </row>
    <row r="5" spans="1:7" ht="12.75" customHeight="1">
      <c r="A5" s="35"/>
      <c r="D5" s="35"/>
      <c r="E5" s="36"/>
      <c r="F5" s="36"/>
      <c r="G5" s="40"/>
    </row>
    <row r="6" spans="1:7" ht="26.2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182</v>
      </c>
      <c r="F6" s="12" t="s">
        <v>57</v>
      </c>
      <c r="G6" s="12" t="s">
        <v>59</v>
      </c>
    </row>
    <row r="7" spans="1:7" ht="12.75" customHeight="1">
      <c r="A7" s="12"/>
      <c r="B7" s="12"/>
      <c r="C7" s="12"/>
      <c r="D7" s="12"/>
      <c r="E7" s="126">
        <v>44085</v>
      </c>
      <c r="F7" s="127">
        <v>44207</v>
      </c>
      <c r="G7" s="12"/>
    </row>
    <row r="8" spans="1:7" ht="12.75" customHeight="1">
      <c r="A8" s="12"/>
      <c r="B8" s="12"/>
      <c r="C8" s="12"/>
      <c r="D8" s="12"/>
      <c r="E8" s="78" t="s">
        <v>309</v>
      </c>
      <c r="F8" s="78" t="s">
        <v>13</v>
      </c>
      <c r="G8" s="12"/>
    </row>
    <row r="9" spans="1:7" s="56" customFormat="1" ht="14.25" customHeight="1">
      <c r="A9" s="128">
        <v>1</v>
      </c>
      <c r="B9" s="129" t="s">
        <v>289</v>
      </c>
      <c r="C9" s="129" t="s">
        <v>34</v>
      </c>
      <c r="D9" s="128" t="s">
        <v>310</v>
      </c>
      <c r="E9" s="130">
        <v>0</v>
      </c>
      <c r="F9" s="130">
        <v>100</v>
      </c>
      <c r="G9" s="131">
        <f aca="true" t="shared" si="0" ref="G9:G38">LARGE(E9:F9,1)</f>
        <v>100</v>
      </c>
    </row>
    <row r="10" spans="1:7" s="56" customFormat="1" ht="14.25" customHeight="1">
      <c r="A10" s="132">
        <v>2</v>
      </c>
      <c r="B10" s="133" t="s">
        <v>279</v>
      </c>
      <c r="C10" s="133" t="s">
        <v>79</v>
      </c>
      <c r="D10" s="132">
        <v>2008</v>
      </c>
      <c r="E10" s="134">
        <v>24.79</v>
      </c>
      <c r="F10" s="135">
        <v>80</v>
      </c>
      <c r="G10" s="131">
        <f t="shared" si="0"/>
        <v>80</v>
      </c>
    </row>
    <row r="11" spans="1:7" s="56" customFormat="1" ht="14.25" customHeight="1">
      <c r="A11" s="128">
        <v>3</v>
      </c>
      <c r="B11" s="133" t="s">
        <v>285</v>
      </c>
      <c r="C11" s="133" t="s">
        <v>23</v>
      </c>
      <c r="D11" s="132">
        <v>2008</v>
      </c>
      <c r="E11" s="134">
        <v>28.81</v>
      </c>
      <c r="F11" s="135">
        <v>65</v>
      </c>
      <c r="G11" s="131">
        <f t="shared" si="0"/>
        <v>65</v>
      </c>
    </row>
    <row r="12" spans="1:7" s="56" customFormat="1" ht="14.25" customHeight="1">
      <c r="A12" s="132">
        <v>4</v>
      </c>
      <c r="B12" s="129" t="s">
        <v>286</v>
      </c>
      <c r="C12" s="129" t="s">
        <v>311</v>
      </c>
      <c r="D12" s="128" t="s">
        <v>312</v>
      </c>
      <c r="E12" s="130">
        <v>0</v>
      </c>
      <c r="F12" s="130">
        <v>55</v>
      </c>
      <c r="G12" s="131">
        <f t="shared" si="0"/>
        <v>55</v>
      </c>
    </row>
    <row r="13" spans="1:7" s="56" customFormat="1" ht="14.25" customHeight="1">
      <c r="A13" s="128">
        <v>5</v>
      </c>
      <c r="B13" s="133" t="s">
        <v>278</v>
      </c>
      <c r="C13" s="133" t="s">
        <v>241</v>
      </c>
      <c r="D13" s="132">
        <v>2009</v>
      </c>
      <c r="E13" s="134">
        <v>9.38</v>
      </c>
      <c r="F13" s="135">
        <v>51</v>
      </c>
      <c r="G13" s="131">
        <f t="shared" si="0"/>
        <v>51</v>
      </c>
    </row>
    <row r="14" spans="1:7" s="56" customFormat="1" ht="12.75" customHeight="1">
      <c r="A14" s="132">
        <v>6</v>
      </c>
      <c r="B14" s="129" t="s">
        <v>291</v>
      </c>
      <c r="C14" s="129" t="s">
        <v>23</v>
      </c>
      <c r="D14" s="128" t="s">
        <v>312</v>
      </c>
      <c r="E14" s="130">
        <v>0</v>
      </c>
      <c r="F14" s="130">
        <v>47</v>
      </c>
      <c r="G14" s="131">
        <f t="shared" si="0"/>
        <v>47</v>
      </c>
    </row>
    <row r="15" spans="1:7" s="56" customFormat="1" ht="15" customHeight="1">
      <c r="A15" s="128">
        <v>7</v>
      </c>
      <c r="B15" s="133" t="s">
        <v>277</v>
      </c>
      <c r="C15" s="136" t="s">
        <v>40</v>
      </c>
      <c r="D15" s="132">
        <v>2009</v>
      </c>
      <c r="E15" s="134">
        <v>17.42</v>
      </c>
      <c r="F15" s="135">
        <v>43</v>
      </c>
      <c r="G15" s="131">
        <f t="shared" si="0"/>
        <v>43</v>
      </c>
    </row>
    <row r="16" spans="1:7" s="56" customFormat="1" ht="15" customHeight="1">
      <c r="A16" s="132">
        <v>8</v>
      </c>
      <c r="B16" s="129" t="s">
        <v>281</v>
      </c>
      <c r="C16" s="129" t="s">
        <v>145</v>
      </c>
      <c r="D16" s="128" t="s">
        <v>310</v>
      </c>
      <c r="E16" s="130">
        <v>0</v>
      </c>
      <c r="F16" s="130">
        <v>40</v>
      </c>
      <c r="G16" s="131">
        <f t="shared" si="0"/>
        <v>40</v>
      </c>
    </row>
    <row r="17" spans="1:7" s="56" customFormat="1" ht="15" customHeight="1">
      <c r="A17" s="128">
        <v>9</v>
      </c>
      <c r="B17" s="129" t="s">
        <v>292</v>
      </c>
      <c r="C17" s="129" t="s">
        <v>23</v>
      </c>
      <c r="D17" s="128" t="s">
        <v>310</v>
      </c>
      <c r="E17" s="130">
        <v>0</v>
      </c>
      <c r="F17" s="130">
        <v>37</v>
      </c>
      <c r="G17" s="131">
        <f t="shared" si="0"/>
        <v>37</v>
      </c>
    </row>
    <row r="18" spans="1:7" s="56" customFormat="1" ht="15" customHeight="1">
      <c r="A18" s="132">
        <v>10</v>
      </c>
      <c r="B18" s="129" t="s">
        <v>313</v>
      </c>
      <c r="C18" s="129" t="s">
        <v>145</v>
      </c>
      <c r="D18" s="128" t="s">
        <v>310</v>
      </c>
      <c r="E18" s="130">
        <v>0</v>
      </c>
      <c r="F18" s="130">
        <v>34</v>
      </c>
      <c r="G18" s="131">
        <f t="shared" si="0"/>
        <v>34</v>
      </c>
    </row>
    <row r="19" spans="1:7" s="56" customFormat="1" ht="15" customHeight="1">
      <c r="A19" s="128">
        <v>11</v>
      </c>
      <c r="B19" s="129" t="s">
        <v>287</v>
      </c>
      <c r="C19" s="129" t="s">
        <v>34</v>
      </c>
      <c r="D19" s="128" t="s">
        <v>310</v>
      </c>
      <c r="E19" s="130">
        <v>0</v>
      </c>
      <c r="F19" s="130">
        <v>31</v>
      </c>
      <c r="G19" s="131">
        <f t="shared" si="0"/>
        <v>31</v>
      </c>
    </row>
    <row r="20" spans="1:7" s="56" customFormat="1" ht="15" customHeight="1">
      <c r="A20" s="132">
        <v>12</v>
      </c>
      <c r="B20" s="129" t="s">
        <v>314</v>
      </c>
      <c r="C20" s="129" t="s">
        <v>117</v>
      </c>
      <c r="D20" s="128" t="s">
        <v>310</v>
      </c>
      <c r="E20" s="130">
        <v>0</v>
      </c>
      <c r="F20" s="130">
        <v>28</v>
      </c>
      <c r="G20" s="131">
        <f t="shared" si="0"/>
        <v>28</v>
      </c>
    </row>
    <row r="21" spans="1:7" s="56" customFormat="1" ht="15" customHeight="1">
      <c r="A21" s="128">
        <v>13</v>
      </c>
      <c r="B21" s="129" t="s">
        <v>293</v>
      </c>
      <c r="C21" s="129" t="s">
        <v>34</v>
      </c>
      <c r="D21" s="128" t="s">
        <v>315</v>
      </c>
      <c r="E21" s="130">
        <v>0</v>
      </c>
      <c r="F21" s="130">
        <v>26</v>
      </c>
      <c r="G21" s="131">
        <f t="shared" si="0"/>
        <v>26</v>
      </c>
    </row>
    <row r="22" spans="1:7" s="56" customFormat="1" ht="15" customHeight="1">
      <c r="A22" s="132">
        <v>14</v>
      </c>
      <c r="B22" s="129" t="s">
        <v>299</v>
      </c>
      <c r="C22" s="129" t="s">
        <v>117</v>
      </c>
      <c r="D22" s="128" t="s">
        <v>310</v>
      </c>
      <c r="E22" s="130">
        <v>0</v>
      </c>
      <c r="F22" s="130">
        <v>24</v>
      </c>
      <c r="G22" s="131">
        <f t="shared" si="0"/>
        <v>24</v>
      </c>
    </row>
    <row r="23" spans="1:7" s="56" customFormat="1" ht="15" customHeight="1">
      <c r="A23" s="128">
        <v>15</v>
      </c>
      <c r="B23" s="133" t="s">
        <v>280</v>
      </c>
      <c r="C23" s="133" t="s">
        <v>23</v>
      </c>
      <c r="D23" s="132">
        <v>2009</v>
      </c>
      <c r="E23" s="134">
        <v>20.77</v>
      </c>
      <c r="F23" s="135">
        <v>22</v>
      </c>
      <c r="G23" s="131">
        <f t="shared" si="0"/>
        <v>22</v>
      </c>
    </row>
    <row r="24" spans="1:7" s="56" customFormat="1" ht="15" customHeight="1">
      <c r="A24" s="132">
        <v>16</v>
      </c>
      <c r="B24" s="129" t="s">
        <v>316</v>
      </c>
      <c r="C24" s="129" t="s">
        <v>171</v>
      </c>
      <c r="D24" s="128" t="s">
        <v>315</v>
      </c>
      <c r="E24" s="130">
        <v>0</v>
      </c>
      <c r="F24" s="130">
        <v>20</v>
      </c>
      <c r="G24" s="131">
        <f t="shared" si="0"/>
        <v>20</v>
      </c>
    </row>
    <row r="25" spans="1:7" s="56" customFormat="1" ht="15" customHeight="1">
      <c r="A25" s="128">
        <v>17</v>
      </c>
      <c r="B25" s="129" t="s">
        <v>288</v>
      </c>
      <c r="C25" s="129" t="s">
        <v>311</v>
      </c>
      <c r="D25" s="128" t="s">
        <v>310</v>
      </c>
      <c r="E25" s="130">
        <v>0</v>
      </c>
      <c r="F25" s="130">
        <v>18</v>
      </c>
      <c r="G25" s="131">
        <f t="shared" si="0"/>
        <v>18</v>
      </c>
    </row>
    <row r="26" spans="1:7" s="56" customFormat="1" ht="15" customHeight="1">
      <c r="A26" s="132">
        <v>18</v>
      </c>
      <c r="B26" s="129" t="s">
        <v>301</v>
      </c>
      <c r="C26" s="129" t="s">
        <v>302</v>
      </c>
      <c r="D26" s="128" t="s">
        <v>312</v>
      </c>
      <c r="E26" s="130">
        <v>0</v>
      </c>
      <c r="F26" s="130">
        <v>15</v>
      </c>
      <c r="G26" s="131">
        <f t="shared" si="0"/>
        <v>15</v>
      </c>
    </row>
    <row r="27" spans="1:7" s="56" customFormat="1" ht="15" customHeight="1">
      <c r="A27" s="128">
        <v>18</v>
      </c>
      <c r="B27" s="129" t="s">
        <v>295</v>
      </c>
      <c r="C27" s="129" t="s">
        <v>40</v>
      </c>
      <c r="D27" s="128" t="s">
        <v>315</v>
      </c>
      <c r="E27" s="130">
        <v>0</v>
      </c>
      <c r="F27" s="130">
        <v>15</v>
      </c>
      <c r="G27" s="131">
        <f t="shared" si="0"/>
        <v>15</v>
      </c>
    </row>
    <row r="28" spans="1:7" s="56" customFormat="1" ht="15" customHeight="1">
      <c r="A28" s="132">
        <v>20</v>
      </c>
      <c r="B28" s="129" t="s">
        <v>317</v>
      </c>
      <c r="C28" s="129" t="s">
        <v>23</v>
      </c>
      <c r="D28" s="128" t="s">
        <v>310</v>
      </c>
      <c r="E28" s="130">
        <v>0</v>
      </c>
      <c r="F28" s="130">
        <v>12</v>
      </c>
      <c r="G28" s="131">
        <f t="shared" si="0"/>
        <v>12</v>
      </c>
    </row>
    <row r="29" spans="1:7" s="56" customFormat="1" ht="15" customHeight="1">
      <c r="A29" s="128">
        <v>21</v>
      </c>
      <c r="B29" s="129" t="s">
        <v>305</v>
      </c>
      <c r="C29" s="129" t="s">
        <v>17</v>
      </c>
      <c r="D29" s="128" t="s">
        <v>310</v>
      </c>
      <c r="E29" s="130">
        <v>0</v>
      </c>
      <c r="F29" s="130">
        <v>10</v>
      </c>
      <c r="G29" s="131">
        <f t="shared" si="0"/>
        <v>10</v>
      </c>
    </row>
    <row r="30" spans="1:7" s="56" customFormat="1" ht="15" customHeight="1">
      <c r="A30" s="132">
        <v>22</v>
      </c>
      <c r="B30" s="129" t="s">
        <v>290</v>
      </c>
      <c r="C30" s="129" t="s">
        <v>23</v>
      </c>
      <c r="D30" s="128" t="s">
        <v>310</v>
      </c>
      <c r="E30" s="130">
        <v>0</v>
      </c>
      <c r="F30" s="130">
        <v>9</v>
      </c>
      <c r="G30" s="131">
        <f t="shared" si="0"/>
        <v>9</v>
      </c>
    </row>
    <row r="31" spans="1:7" s="56" customFormat="1" ht="15" customHeight="1">
      <c r="A31" s="128">
        <v>23</v>
      </c>
      <c r="B31" s="129" t="s">
        <v>283</v>
      </c>
      <c r="C31" s="129" t="s">
        <v>171</v>
      </c>
      <c r="D31" s="128" t="s">
        <v>312</v>
      </c>
      <c r="E31" s="130">
        <v>0</v>
      </c>
      <c r="F31" s="130">
        <v>7.5</v>
      </c>
      <c r="G31" s="131">
        <f t="shared" si="0"/>
        <v>7.5</v>
      </c>
    </row>
    <row r="32" spans="1:7" s="56" customFormat="1" ht="15" customHeight="1">
      <c r="A32" s="132">
        <v>23</v>
      </c>
      <c r="B32" s="129" t="s">
        <v>306</v>
      </c>
      <c r="C32" s="129" t="s">
        <v>145</v>
      </c>
      <c r="D32" s="128" t="s">
        <v>310</v>
      </c>
      <c r="E32" s="130">
        <v>0</v>
      </c>
      <c r="F32" s="130">
        <v>7.5</v>
      </c>
      <c r="G32" s="131">
        <f t="shared" si="0"/>
        <v>7.5</v>
      </c>
    </row>
    <row r="33" spans="1:7" s="56" customFormat="1" ht="15" customHeight="1">
      <c r="A33" s="128">
        <v>25</v>
      </c>
      <c r="B33" s="129" t="s">
        <v>303</v>
      </c>
      <c r="C33" s="129" t="s">
        <v>34</v>
      </c>
      <c r="D33" s="128" t="s">
        <v>310</v>
      </c>
      <c r="E33" s="130">
        <v>0</v>
      </c>
      <c r="F33" s="130">
        <v>5.5</v>
      </c>
      <c r="G33" s="131">
        <f t="shared" si="0"/>
        <v>5.5</v>
      </c>
    </row>
    <row r="34" spans="1:7" s="56" customFormat="1" ht="15" customHeight="1">
      <c r="A34" s="132">
        <v>25</v>
      </c>
      <c r="B34" s="129" t="s">
        <v>318</v>
      </c>
      <c r="C34" s="129" t="s">
        <v>40</v>
      </c>
      <c r="D34" s="128" t="s">
        <v>312</v>
      </c>
      <c r="E34" s="130">
        <v>0</v>
      </c>
      <c r="F34" s="130">
        <v>5.5</v>
      </c>
      <c r="G34" s="131">
        <f t="shared" si="0"/>
        <v>5.5</v>
      </c>
    </row>
    <row r="35" spans="1:7" s="56" customFormat="1" ht="15" customHeight="1">
      <c r="A35" s="128">
        <v>27</v>
      </c>
      <c r="B35" s="129" t="s">
        <v>282</v>
      </c>
      <c r="C35" s="129" t="s">
        <v>171</v>
      </c>
      <c r="D35" s="128" t="s">
        <v>315</v>
      </c>
      <c r="E35" s="130">
        <v>0</v>
      </c>
      <c r="F35" s="130">
        <v>4</v>
      </c>
      <c r="G35" s="131">
        <f t="shared" si="0"/>
        <v>4</v>
      </c>
    </row>
    <row r="36" spans="1:7" s="56" customFormat="1" ht="15" customHeight="1">
      <c r="A36" s="132">
        <v>28</v>
      </c>
      <c r="B36" s="129" t="s">
        <v>319</v>
      </c>
      <c r="C36" s="129" t="s">
        <v>239</v>
      </c>
      <c r="D36" s="128" t="s">
        <v>315</v>
      </c>
      <c r="E36" s="130">
        <v>0</v>
      </c>
      <c r="F36" s="130">
        <v>3</v>
      </c>
      <c r="G36" s="131">
        <f t="shared" si="0"/>
        <v>3</v>
      </c>
    </row>
    <row r="37" spans="1:7" s="56" customFormat="1" ht="15" customHeight="1">
      <c r="A37" s="128">
        <v>29</v>
      </c>
      <c r="B37" s="129" t="s">
        <v>320</v>
      </c>
      <c r="C37" s="129" t="s">
        <v>321</v>
      </c>
      <c r="D37" s="128" t="s">
        <v>312</v>
      </c>
      <c r="E37" s="130">
        <v>0</v>
      </c>
      <c r="F37" s="130">
        <v>2</v>
      </c>
      <c r="G37" s="131">
        <f t="shared" si="0"/>
        <v>2</v>
      </c>
    </row>
    <row r="38" spans="1:7" s="56" customFormat="1" ht="15" customHeight="1">
      <c r="A38" s="132">
        <v>30</v>
      </c>
      <c r="B38" s="129" t="s">
        <v>322</v>
      </c>
      <c r="C38" s="129" t="s">
        <v>323</v>
      </c>
      <c r="D38" s="128" t="s">
        <v>312</v>
      </c>
      <c r="E38" s="130">
        <v>0</v>
      </c>
      <c r="F38" s="130">
        <v>1</v>
      </c>
      <c r="G38" s="131">
        <f t="shared" si="0"/>
        <v>1</v>
      </c>
    </row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7.50390625" style="137" customWidth="1"/>
    <col min="4" max="4" width="5.00390625" style="108" customWidth="1"/>
    <col min="5" max="5" width="8.875" style="56" customWidth="1"/>
    <col min="6" max="6" width="8.875" style="36" customWidth="1"/>
    <col min="7" max="7" width="8.87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6.5" customHeight="1">
      <c r="A2" s="3"/>
      <c r="G2" s="71"/>
    </row>
    <row r="3" spans="1:7" ht="16.5" customHeight="1">
      <c r="A3" s="6" t="s">
        <v>324</v>
      </c>
      <c r="G3" s="71"/>
    </row>
    <row r="4" spans="1:7" ht="12.75" customHeight="1">
      <c r="A4" s="8"/>
      <c r="B4" s="8"/>
      <c r="C4" s="138"/>
      <c r="D4" s="8"/>
      <c r="E4" s="139"/>
      <c r="F4" s="139"/>
      <c r="G4" s="9"/>
    </row>
    <row r="5" spans="1:7" ht="22.5" customHeight="1">
      <c r="A5" s="140" t="s">
        <v>2</v>
      </c>
      <c r="B5" s="141" t="s">
        <v>3</v>
      </c>
      <c r="C5" s="142" t="s">
        <v>4</v>
      </c>
      <c r="D5" s="140" t="s">
        <v>5</v>
      </c>
      <c r="E5" s="45" t="s">
        <v>182</v>
      </c>
      <c r="F5" s="47" t="s">
        <v>57</v>
      </c>
      <c r="G5" s="140" t="s">
        <v>10</v>
      </c>
    </row>
    <row r="6" spans="1:7" ht="13.5" customHeight="1">
      <c r="A6" s="140"/>
      <c r="B6" s="141"/>
      <c r="C6" s="142"/>
      <c r="D6" s="140"/>
      <c r="E6" s="95">
        <v>44085</v>
      </c>
      <c r="F6" s="48">
        <v>44207</v>
      </c>
      <c r="G6" s="140"/>
    </row>
    <row r="7" spans="1:7" ht="15" customHeight="1">
      <c r="A7" s="140"/>
      <c r="B7" s="141"/>
      <c r="C7" s="142"/>
      <c r="D7" s="140"/>
      <c r="E7" s="143" t="s">
        <v>325</v>
      </c>
      <c r="F7" s="143" t="s">
        <v>326</v>
      </c>
      <c r="G7" s="140"/>
    </row>
    <row r="8" spans="1:7" s="107" customFormat="1" ht="12.75" customHeight="1">
      <c r="A8" s="104">
        <v>1</v>
      </c>
      <c r="B8" s="57" t="s">
        <v>296</v>
      </c>
      <c r="C8" s="57" t="s">
        <v>40</v>
      </c>
      <c r="D8" s="104">
        <v>2008</v>
      </c>
      <c r="E8" s="20">
        <v>13.14</v>
      </c>
      <c r="F8" s="20">
        <v>91</v>
      </c>
      <c r="G8" s="55">
        <f aca="true" t="shared" si="0" ref="G8:G36">LARGE(E8:F8,1)</f>
        <v>91</v>
      </c>
    </row>
    <row r="9" spans="1:7" s="107" customFormat="1" ht="12.75" customHeight="1">
      <c r="A9" s="104">
        <v>2</v>
      </c>
      <c r="B9" s="57" t="s">
        <v>279</v>
      </c>
      <c r="C9" s="57" t="s">
        <v>79</v>
      </c>
      <c r="D9" s="104">
        <v>2008</v>
      </c>
      <c r="E9" s="20">
        <v>24.82</v>
      </c>
      <c r="F9" s="20">
        <v>72.8</v>
      </c>
      <c r="G9" s="55">
        <f t="shared" si="0"/>
        <v>72.8</v>
      </c>
    </row>
    <row r="10" spans="1:7" s="107" customFormat="1" ht="12.75" customHeight="1">
      <c r="A10" s="104">
        <v>3</v>
      </c>
      <c r="B10" s="57" t="s">
        <v>289</v>
      </c>
      <c r="C10" s="57" t="s">
        <v>34</v>
      </c>
      <c r="D10" s="104">
        <v>2008</v>
      </c>
      <c r="E10" s="20">
        <v>47.45</v>
      </c>
      <c r="F10" s="20">
        <v>59.15</v>
      </c>
      <c r="G10" s="55">
        <f t="shared" si="0"/>
        <v>59.15</v>
      </c>
    </row>
    <row r="11" spans="1:7" s="107" customFormat="1" ht="12.75" customHeight="1">
      <c r="A11" s="104">
        <v>4</v>
      </c>
      <c r="B11" s="144" t="s">
        <v>299</v>
      </c>
      <c r="C11" s="144" t="s">
        <v>117</v>
      </c>
      <c r="D11" s="145" t="s">
        <v>310</v>
      </c>
      <c r="E11" s="32">
        <v>0</v>
      </c>
      <c r="F11" s="146">
        <v>50.05</v>
      </c>
      <c r="G11" s="55">
        <f t="shared" si="0"/>
        <v>50.05</v>
      </c>
    </row>
    <row r="12" spans="1:7" s="107" customFormat="1" ht="12.75" customHeight="1">
      <c r="A12" s="104">
        <v>5</v>
      </c>
      <c r="B12" s="57" t="s">
        <v>285</v>
      </c>
      <c r="C12" s="70" t="s">
        <v>23</v>
      </c>
      <c r="D12" s="147">
        <v>2008</v>
      </c>
      <c r="E12" s="32">
        <v>0</v>
      </c>
      <c r="F12" s="32">
        <v>46.41</v>
      </c>
      <c r="G12" s="55">
        <f t="shared" si="0"/>
        <v>46.41</v>
      </c>
    </row>
    <row r="13" spans="1:7" s="107" customFormat="1" ht="12.75" customHeight="1">
      <c r="A13" s="104">
        <v>6</v>
      </c>
      <c r="B13" s="144" t="s">
        <v>278</v>
      </c>
      <c r="C13" s="144" t="s">
        <v>241</v>
      </c>
      <c r="D13" s="145" t="s">
        <v>312</v>
      </c>
      <c r="E13" s="32">
        <v>0</v>
      </c>
      <c r="F13" s="146">
        <v>42.77</v>
      </c>
      <c r="G13" s="55">
        <f t="shared" si="0"/>
        <v>42.77</v>
      </c>
    </row>
    <row r="14" spans="1:7" s="107" customFormat="1" ht="12.75" customHeight="1">
      <c r="A14" s="104">
        <v>7</v>
      </c>
      <c r="B14" s="144" t="s">
        <v>290</v>
      </c>
      <c r="C14" s="144" t="s">
        <v>23</v>
      </c>
      <c r="D14" s="145" t="s">
        <v>310</v>
      </c>
      <c r="E14" s="32">
        <v>0</v>
      </c>
      <c r="F14" s="146">
        <v>39.13</v>
      </c>
      <c r="G14" s="55">
        <f t="shared" si="0"/>
        <v>39.13</v>
      </c>
    </row>
    <row r="15" spans="1:7" s="107" customFormat="1" ht="12.75" customHeight="1">
      <c r="A15" s="104">
        <v>8</v>
      </c>
      <c r="B15" s="57" t="s">
        <v>301</v>
      </c>
      <c r="C15" s="57" t="s">
        <v>84</v>
      </c>
      <c r="D15" s="104">
        <v>2009</v>
      </c>
      <c r="E15" s="32">
        <v>0</v>
      </c>
      <c r="F15" s="32">
        <v>36.4</v>
      </c>
      <c r="G15" s="55">
        <f t="shared" si="0"/>
        <v>36.4</v>
      </c>
    </row>
    <row r="16" spans="1:7" s="107" customFormat="1" ht="12.75" customHeight="1">
      <c r="A16" s="104">
        <v>9</v>
      </c>
      <c r="B16" s="144" t="s">
        <v>327</v>
      </c>
      <c r="C16" s="144" t="s">
        <v>171</v>
      </c>
      <c r="D16" s="145" t="s">
        <v>312</v>
      </c>
      <c r="E16" s="32">
        <v>0</v>
      </c>
      <c r="F16" s="146">
        <v>33.67</v>
      </c>
      <c r="G16" s="55">
        <f t="shared" si="0"/>
        <v>33.67</v>
      </c>
    </row>
    <row r="17" spans="1:7" s="107" customFormat="1" ht="12.75" customHeight="1">
      <c r="A17" s="104">
        <v>10</v>
      </c>
      <c r="B17" s="57" t="s">
        <v>328</v>
      </c>
      <c r="C17" s="57" t="s">
        <v>329</v>
      </c>
      <c r="D17" s="104">
        <v>2008</v>
      </c>
      <c r="E17" s="32">
        <v>0</v>
      </c>
      <c r="F17" s="32">
        <v>30.94</v>
      </c>
      <c r="G17" s="55">
        <f t="shared" si="0"/>
        <v>30.94</v>
      </c>
    </row>
    <row r="18" spans="1:7" s="107" customFormat="1" ht="12.75" customHeight="1">
      <c r="A18" s="104">
        <v>11</v>
      </c>
      <c r="B18" s="144" t="s">
        <v>313</v>
      </c>
      <c r="C18" s="144" t="s">
        <v>145</v>
      </c>
      <c r="D18" s="145" t="s">
        <v>310</v>
      </c>
      <c r="E18" s="32">
        <v>0</v>
      </c>
      <c r="F18" s="146">
        <v>28.21</v>
      </c>
      <c r="G18" s="55">
        <f t="shared" si="0"/>
        <v>28.21</v>
      </c>
    </row>
    <row r="19" spans="1:7" s="107" customFormat="1" ht="12.75" customHeight="1">
      <c r="A19" s="104">
        <v>12</v>
      </c>
      <c r="B19" s="57" t="s">
        <v>281</v>
      </c>
      <c r="C19" s="57" t="s">
        <v>145</v>
      </c>
      <c r="D19" s="104">
        <v>2008</v>
      </c>
      <c r="E19" s="32">
        <v>0</v>
      </c>
      <c r="F19" s="32">
        <v>25.48</v>
      </c>
      <c r="G19" s="55">
        <f t="shared" si="0"/>
        <v>25.48</v>
      </c>
    </row>
    <row r="20" spans="1:7" ht="12.75" customHeight="1">
      <c r="A20" s="104">
        <v>13</v>
      </c>
      <c r="B20" s="144" t="s">
        <v>280</v>
      </c>
      <c r="C20" s="144" t="s">
        <v>23</v>
      </c>
      <c r="D20" s="145" t="s">
        <v>312</v>
      </c>
      <c r="E20" s="32">
        <v>0</v>
      </c>
      <c r="F20" s="146">
        <v>23.66</v>
      </c>
      <c r="G20" s="55">
        <f t="shared" si="0"/>
        <v>23.66</v>
      </c>
    </row>
    <row r="21" spans="1:7" ht="12.75" customHeight="1">
      <c r="A21" s="104">
        <v>14</v>
      </c>
      <c r="B21" s="144" t="s">
        <v>330</v>
      </c>
      <c r="C21" s="144" t="s">
        <v>329</v>
      </c>
      <c r="D21" s="145" t="s">
        <v>312</v>
      </c>
      <c r="E21" s="32">
        <v>0</v>
      </c>
      <c r="F21" s="146">
        <v>21.84</v>
      </c>
      <c r="G21" s="55">
        <f t="shared" si="0"/>
        <v>21.84</v>
      </c>
    </row>
    <row r="22" spans="1:7" ht="12.75" customHeight="1">
      <c r="A22" s="104">
        <v>15</v>
      </c>
      <c r="B22" s="57" t="s">
        <v>306</v>
      </c>
      <c r="C22" s="57" t="s">
        <v>32</v>
      </c>
      <c r="D22" s="104">
        <v>2008</v>
      </c>
      <c r="E22" s="20">
        <v>20.44</v>
      </c>
      <c r="F22" s="20">
        <v>7.28</v>
      </c>
      <c r="G22" s="55">
        <f t="shared" si="0"/>
        <v>20.44</v>
      </c>
    </row>
    <row r="23" spans="1:7" ht="12.75" customHeight="1">
      <c r="A23" s="104">
        <v>16</v>
      </c>
      <c r="B23" s="144" t="s">
        <v>303</v>
      </c>
      <c r="C23" s="144" t="s">
        <v>34</v>
      </c>
      <c r="D23" s="145" t="s">
        <v>310</v>
      </c>
      <c r="E23" s="32">
        <v>0</v>
      </c>
      <c r="F23" s="146">
        <v>20.02</v>
      </c>
      <c r="G23" s="55">
        <f t="shared" si="0"/>
        <v>20.02</v>
      </c>
    </row>
    <row r="24" spans="1:7" ht="12.75" customHeight="1">
      <c r="A24" s="104">
        <v>17</v>
      </c>
      <c r="B24" s="144" t="s">
        <v>331</v>
      </c>
      <c r="C24" s="144" t="s">
        <v>332</v>
      </c>
      <c r="D24" s="145" t="s">
        <v>310</v>
      </c>
      <c r="E24" s="32">
        <v>0</v>
      </c>
      <c r="F24" s="146">
        <v>18.2</v>
      </c>
      <c r="G24" s="55">
        <f t="shared" si="0"/>
        <v>18.2</v>
      </c>
    </row>
    <row r="25" spans="1:7" ht="12.75" customHeight="1">
      <c r="A25" s="104">
        <v>18</v>
      </c>
      <c r="B25" s="144" t="s">
        <v>292</v>
      </c>
      <c r="C25" s="144" t="s">
        <v>23</v>
      </c>
      <c r="D25" s="145" t="s">
        <v>310</v>
      </c>
      <c r="E25" s="32">
        <v>0</v>
      </c>
      <c r="F25" s="146">
        <v>16.38</v>
      </c>
      <c r="G25" s="55">
        <f t="shared" si="0"/>
        <v>16.38</v>
      </c>
    </row>
    <row r="26" spans="1:7" ht="12.75" customHeight="1">
      <c r="A26" s="104">
        <v>19</v>
      </c>
      <c r="B26" s="144" t="s">
        <v>333</v>
      </c>
      <c r="C26" s="144" t="s">
        <v>302</v>
      </c>
      <c r="D26" s="145" t="s">
        <v>310</v>
      </c>
      <c r="E26" s="32">
        <v>0</v>
      </c>
      <c r="F26" s="146">
        <v>14.56</v>
      </c>
      <c r="G26" s="55">
        <f t="shared" si="0"/>
        <v>14.56</v>
      </c>
    </row>
    <row r="27" spans="1:7" ht="12.75" customHeight="1">
      <c r="A27" s="104">
        <v>20</v>
      </c>
      <c r="B27" s="144" t="s">
        <v>291</v>
      </c>
      <c r="C27" s="144" t="s">
        <v>23</v>
      </c>
      <c r="D27" s="145" t="s">
        <v>312</v>
      </c>
      <c r="E27" s="32">
        <v>0</v>
      </c>
      <c r="F27" s="146">
        <v>12.74</v>
      </c>
      <c r="G27" s="55">
        <f t="shared" si="0"/>
        <v>12.74</v>
      </c>
    </row>
    <row r="28" spans="1:7" ht="12.75" customHeight="1">
      <c r="A28" s="104">
        <v>21</v>
      </c>
      <c r="B28" s="144" t="s">
        <v>283</v>
      </c>
      <c r="C28" s="144" t="s">
        <v>171</v>
      </c>
      <c r="D28" s="145" t="s">
        <v>312</v>
      </c>
      <c r="E28" s="32">
        <v>0</v>
      </c>
      <c r="F28" s="146">
        <v>10.92</v>
      </c>
      <c r="G28" s="55">
        <f t="shared" si="0"/>
        <v>10.92</v>
      </c>
    </row>
    <row r="29" spans="1:7" ht="12.75" customHeight="1">
      <c r="A29" s="104">
        <v>22</v>
      </c>
      <c r="B29" s="144" t="s">
        <v>307</v>
      </c>
      <c r="C29" s="144" t="s">
        <v>29</v>
      </c>
      <c r="D29" s="145" t="s">
        <v>310</v>
      </c>
      <c r="E29" s="32">
        <v>0</v>
      </c>
      <c r="F29" s="146">
        <v>9.1</v>
      </c>
      <c r="G29" s="55">
        <f t="shared" si="0"/>
        <v>9.1</v>
      </c>
    </row>
    <row r="30" spans="1:7" ht="12.75" customHeight="1">
      <c r="A30" s="104">
        <v>23</v>
      </c>
      <c r="B30" s="144" t="s">
        <v>284</v>
      </c>
      <c r="C30" s="144" t="s">
        <v>34</v>
      </c>
      <c r="D30" s="145" t="s">
        <v>310</v>
      </c>
      <c r="E30" s="32">
        <v>0</v>
      </c>
      <c r="F30" s="146">
        <v>8.19</v>
      </c>
      <c r="G30" s="55">
        <f t="shared" si="0"/>
        <v>8.19</v>
      </c>
    </row>
    <row r="31" spans="1:7" ht="12.75" customHeight="1">
      <c r="A31" s="104">
        <v>24</v>
      </c>
      <c r="B31" s="144" t="s">
        <v>334</v>
      </c>
      <c r="C31" s="144" t="s">
        <v>51</v>
      </c>
      <c r="D31" s="145" t="s">
        <v>312</v>
      </c>
      <c r="E31" s="32">
        <v>0</v>
      </c>
      <c r="F31" s="146">
        <v>6.37</v>
      </c>
      <c r="G31" s="55">
        <f t="shared" si="0"/>
        <v>6.37</v>
      </c>
    </row>
    <row r="32" spans="1:7" ht="12.75" customHeight="1">
      <c r="A32" s="104">
        <v>25</v>
      </c>
      <c r="B32" s="57" t="s">
        <v>335</v>
      </c>
      <c r="C32" s="57" t="s">
        <v>17</v>
      </c>
      <c r="D32" s="104">
        <v>2009</v>
      </c>
      <c r="E32" s="32">
        <v>0</v>
      </c>
      <c r="F32" s="32">
        <v>5.46</v>
      </c>
      <c r="G32" s="55">
        <f t="shared" si="0"/>
        <v>5.46</v>
      </c>
    </row>
    <row r="33" spans="1:7" ht="12.75" customHeight="1">
      <c r="A33" s="104">
        <v>26</v>
      </c>
      <c r="B33" s="144" t="s">
        <v>295</v>
      </c>
      <c r="C33" s="144" t="s">
        <v>40</v>
      </c>
      <c r="D33" s="145" t="s">
        <v>315</v>
      </c>
      <c r="E33" s="32">
        <v>0</v>
      </c>
      <c r="F33" s="146">
        <v>4.55</v>
      </c>
      <c r="G33" s="55">
        <f t="shared" si="0"/>
        <v>4.55</v>
      </c>
    </row>
    <row r="34" spans="1:7" ht="12.75" customHeight="1">
      <c r="A34" s="104">
        <v>27</v>
      </c>
      <c r="B34" s="144" t="s">
        <v>282</v>
      </c>
      <c r="C34" s="144" t="s">
        <v>171</v>
      </c>
      <c r="D34" s="145" t="s">
        <v>315</v>
      </c>
      <c r="E34" s="32">
        <v>0</v>
      </c>
      <c r="F34" s="146">
        <v>3.64</v>
      </c>
      <c r="G34" s="55">
        <f t="shared" si="0"/>
        <v>3.64</v>
      </c>
    </row>
    <row r="35" spans="1:7" ht="12.75" customHeight="1">
      <c r="A35" s="104">
        <v>28</v>
      </c>
      <c r="B35" s="144" t="s">
        <v>287</v>
      </c>
      <c r="C35" s="144" t="s">
        <v>34</v>
      </c>
      <c r="D35" s="145" t="s">
        <v>310</v>
      </c>
      <c r="E35" s="32">
        <v>0</v>
      </c>
      <c r="F35" s="146">
        <v>2.73</v>
      </c>
      <c r="G35" s="55">
        <f t="shared" si="0"/>
        <v>2.73</v>
      </c>
    </row>
    <row r="36" spans="1:7" ht="12.75" customHeight="1">
      <c r="A36" s="104">
        <v>29</v>
      </c>
      <c r="B36" s="144" t="s">
        <v>336</v>
      </c>
      <c r="C36" s="144" t="s">
        <v>302</v>
      </c>
      <c r="D36" s="145" t="s">
        <v>310</v>
      </c>
      <c r="E36" s="32">
        <v>0</v>
      </c>
      <c r="F36" s="146">
        <v>1.82</v>
      </c>
      <c r="G36" s="55">
        <f t="shared" si="0"/>
        <v>1.82</v>
      </c>
    </row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50390625" style="1" customWidth="1"/>
    <col min="2" max="2" width="19.50390625" style="1" customWidth="1"/>
    <col min="3" max="3" width="15.125" style="1" customWidth="1"/>
    <col min="4" max="4" width="4.50390625" style="148" customWidth="1"/>
    <col min="5" max="5" width="8.75390625" style="148" customWidth="1"/>
    <col min="6" max="6" width="11.25390625" style="1" customWidth="1"/>
    <col min="7" max="7" width="8.75390625" style="1" customWidth="1"/>
    <col min="8" max="8" width="8.75390625" style="56" customWidth="1"/>
    <col min="9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4.25" customHeight="1">
      <c r="A2" s="5"/>
    </row>
    <row r="3" ht="16.5" customHeight="1">
      <c r="A3" s="6" t="s">
        <v>337</v>
      </c>
    </row>
    <row r="4" spans="1:5" ht="12.75" customHeight="1">
      <c r="A4" s="8"/>
      <c r="B4" s="8"/>
      <c r="C4" s="8"/>
      <c r="D4" s="149"/>
      <c r="E4" s="149"/>
    </row>
    <row r="5" spans="1:9" ht="34.5" customHeight="1">
      <c r="A5" s="10" t="s">
        <v>2</v>
      </c>
      <c r="B5" s="86" t="s">
        <v>3</v>
      </c>
      <c r="C5" s="86" t="s">
        <v>4</v>
      </c>
      <c r="D5" s="150" t="s">
        <v>54</v>
      </c>
      <c r="E5" s="150" t="s">
        <v>6</v>
      </c>
      <c r="F5" s="12" t="s">
        <v>73</v>
      </c>
      <c r="G5" s="102" t="s">
        <v>156</v>
      </c>
      <c r="H5" s="75" t="s">
        <v>9</v>
      </c>
      <c r="I5" s="10" t="s">
        <v>10</v>
      </c>
    </row>
    <row r="6" spans="1:9" ht="12.75" customHeight="1">
      <c r="A6" s="10"/>
      <c r="B6" s="86"/>
      <c r="C6" s="86"/>
      <c r="D6" s="150"/>
      <c r="E6" s="150"/>
      <c r="F6" s="14" t="s">
        <v>338</v>
      </c>
      <c r="G6" s="14" t="s">
        <v>13</v>
      </c>
      <c r="H6" s="78" t="s">
        <v>13</v>
      </c>
      <c r="I6" s="10"/>
    </row>
    <row r="7" spans="1:9" ht="12.75" customHeight="1">
      <c r="A7" s="88">
        <v>1</v>
      </c>
      <c r="B7" s="65" t="s">
        <v>339</v>
      </c>
      <c r="C7" s="65" t="s">
        <v>25</v>
      </c>
      <c r="D7" s="151">
        <v>2002</v>
      </c>
      <c r="E7" s="79">
        <v>49.8</v>
      </c>
      <c r="F7" s="20">
        <v>67.2</v>
      </c>
      <c r="G7" s="20">
        <v>100</v>
      </c>
      <c r="H7" s="20">
        <v>100</v>
      </c>
      <c r="I7" s="152">
        <f aca="true" t="shared" si="0" ref="I7:I34">E7+LARGE(F7:H7,1)+LARGE(F7:H7,2)</f>
        <v>249.8</v>
      </c>
    </row>
    <row r="8" spans="1:9" ht="12.75" customHeight="1">
      <c r="A8" s="88">
        <v>2</v>
      </c>
      <c r="B8" s="22" t="s">
        <v>340</v>
      </c>
      <c r="C8" s="29" t="s">
        <v>76</v>
      </c>
      <c r="D8" s="153">
        <v>2002</v>
      </c>
      <c r="E8" s="79">
        <v>67.1</v>
      </c>
      <c r="F8" s="20">
        <v>84</v>
      </c>
      <c r="G8" s="20">
        <v>65</v>
      </c>
      <c r="H8" s="20">
        <v>80</v>
      </c>
      <c r="I8" s="152">
        <f t="shared" si="0"/>
        <v>231.1</v>
      </c>
    </row>
    <row r="9" spans="1:9" ht="12.75" customHeight="1">
      <c r="A9" s="88">
        <v>3</v>
      </c>
      <c r="B9" s="30" t="s">
        <v>341</v>
      </c>
      <c r="C9" s="89" t="s">
        <v>66</v>
      </c>
      <c r="D9" s="151">
        <v>2002</v>
      </c>
      <c r="E9" s="79">
        <v>13.3</v>
      </c>
      <c r="F9" s="26">
        <v>0</v>
      </c>
      <c r="G9" s="26">
        <v>80</v>
      </c>
      <c r="H9" s="26">
        <v>65</v>
      </c>
      <c r="I9" s="152">
        <f t="shared" si="0"/>
        <v>158.3</v>
      </c>
    </row>
    <row r="10" spans="1:9" ht="12.75" customHeight="1">
      <c r="A10" s="88">
        <v>4</v>
      </c>
      <c r="B10" s="30" t="s">
        <v>342</v>
      </c>
      <c r="C10" s="89" t="s">
        <v>76</v>
      </c>
      <c r="D10" s="153">
        <v>2003</v>
      </c>
      <c r="E10" s="32">
        <v>0</v>
      </c>
      <c r="F10" s="32">
        <v>80</v>
      </c>
      <c r="G10" s="32">
        <v>31</v>
      </c>
      <c r="H10" s="32">
        <v>37</v>
      </c>
      <c r="I10" s="152">
        <f t="shared" si="0"/>
        <v>117</v>
      </c>
    </row>
    <row r="11" spans="1:9" ht="12.75" customHeight="1">
      <c r="A11" s="88">
        <v>5</v>
      </c>
      <c r="B11" s="65" t="s">
        <v>343</v>
      </c>
      <c r="C11" s="65" t="s">
        <v>17</v>
      </c>
      <c r="D11" s="151">
        <v>2002</v>
      </c>
      <c r="E11" s="32">
        <v>0</v>
      </c>
      <c r="F11" s="20">
        <v>46.2</v>
      </c>
      <c r="G11" s="20">
        <v>47</v>
      </c>
      <c r="H11" s="20">
        <v>55</v>
      </c>
      <c r="I11" s="152">
        <f t="shared" si="0"/>
        <v>102</v>
      </c>
    </row>
    <row r="12" spans="1:9" ht="12.75" customHeight="1">
      <c r="A12" s="88">
        <v>6</v>
      </c>
      <c r="B12" s="22" t="s">
        <v>344</v>
      </c>
      <c r="C12" s="29" t="s">
        <v>17</v>
      </c>
      <c r="D12" s="153">
        <v>2003</v>
      </c>
      <c r="E12" s="32">
        <v>3.8</v>
      </c>
      <c r="F12" s="32">
        <v>44</v>
      </c>
      <c r="G12" s="32">
        <v>37</v>
      </c>
      <c r="H12" s="32">
        <v>51</v>
      </c>
      <c r="I12" s="152">
        <f t="shared" si="0"/>
        <v>98.8</v>
      </c>
    </row>
    <row r="13" spans="1:9" ht="12.75" customHeight="1">
      <c r="A13" s="88">
        <v>7</v>
      </c>
      <c r="B13" s="30" t="s">
        <v>345</v>
      </c>
      <c r="C13" s="89" t="s">
        <v>15</v>
      </c>
      <c r="D13" s="151">
        <v>2002</v>
      </c>
      <c r="E13" s="32">
        <v>0</v>
      </c>
      <c r="F13" s="20">
        <v>36.12</v>
      </c>
      <c r="G13" s="20">
        <v>51</v>
      </c>
      <c r="H13" s="20">
        <v>47</v>
      </c>
      <c r="I13" s="152">
        <f t="shared" si="0"/>
        <v>98</v>
      </c>
    </row>
    <row r="14" spans="1:9" ht="12.75" customHeight="1">
      <c r="A14" s="88">
        <v>8</v>
      </c>
      <c r="B14" s="22" t="s">
        <v>346</v>
      </c>
      <c r="C14" s="29" t="s">
        <v>17</v>
      </c>
      <c r="D14" s="153">
        <v>2002</v>
      </c>
      <c r="E14" s="79">
        <v>5.9</v>
      </c>
      <c r="F14" s="26">
        <v>0</v>
      </c>
      <c r="G14" s="26">
        <v>43</v>
      </c>
      <c r="H14" s="26">
        <v>43</v>
      </c>
      <c r="I14" s="152">
        <f t="shared" si="0"/>
        <v>91.9</v>
      </c>
    </row>
    <row r="15" spans="1:9" ht="12.75" customHeight="1">
      <c r="A15" s="88">
        <v>9</v>
      </c>
      <c r="B15" s="22" t="s">
        <v>347</v>
      </c>
      <c r="C15" s="154" t="s">
        <v>34</v>
      </c>
      <c r="D15" s="153">
        <v>2003</v>
      </c>
      <c r="E15" s="155">
        <v>0</v>
      </c>
      <c r="F15" s="32">
        <v>27.200000000000003</v>
      </c>
      <c r="G15" s="32">
        <v>55</v>
      </c>
      <c r="H15" s="32">
        <v>31</v>
      </c>
      <c r="I15" s="152">
        <f t="shared" si="0"/>
        <v>86</v>
      </c>
    </row>
    <row r="16" spans="1:9" ht="12.75" customHeight="1">
      <c r="A16" s="88">
        <v>10</v>
      </c>
      <c r="B16" s="22" t="s">
        <v>348</v>
      </c>
      <c r="C16" s="29" t="s">
        <v>86</v>
      </c>
      <c r="D16" s="153">
        <v>2003</v>
      </c>
      <c r="E16" s="155">
        <v>0</v>
      </c>
      <c r="F16" s="32">
        <v>19.200000000000003</v>
      </c>
      <c r="G16" s="32">
        <v>40</v>
      </c>
      <c r="H16" s="32">
        <v>40</v>
      </c>
      <c r="I16" s="152">
        <f t="shared" si="0"/>
        <v>80</v>
      </c>
    </row>
    <row r="17" spans="1:9" ht="12.75" customHeight="1">
      <c r="A17" s="88">
        <v>11</v>
      </c>
      <c r="B17" s="30" t="s">
        <v>349</v>
      </c>
      <c r="C17" s="29" t="s">
        <v>19</v>
      </c>
      <c r="D17" s="153">
        <v>2003</v>
      </c>
      <c r="E17" s="79">
        <v>5.6</v>
      </c>
      <c r="F17" s="32">
        <v>34.4</v>
      </c>
      <c r="G17" s="32">
        <v>34</v>
      </c>
      <c r="H17" s="32">
        <v>34</v>
      </c>
      <c r="I17" s="152">
        <f t="shared" si="0"/>
        <v>74</v>
      </c>
    </row>
    <row r="18" spans="1:9" ht="12.75" customHeight="1">
      <c r="A18" s="88">
        <v>12</v>
      </c>
      <c r="B18" s="22" t="s">
        <v>350</v>
      </c>
      <c r="C18" s="29" t="s">
        <v>25</v>
      </c>
      <c r="D18" s="153">
        <v>2002</v>
      </c>
      <c r="E18" s="155">
        <v>0</v>
      </c>
      <c r="F18" s="20">
        <v>42.84</v>
      </c>
      <c r="G18" s="20">
        <v>28</v>
      </c>
      <c r="H18" s="20">
        <v>18</v>
      </c>
      <c r="I18" s="152">
        <f t="shared" si="0"/>
        <v>70.84</v>
      </c>
    </row>
    <row r="19" spans="1:9" ht="12.75" customHeight="1">
      <c r="A19" s="88">
        <v>13</v>
      </c>
      <c r="B19" s="30" t="s">
        <v>351</v>
      </c>
      <c r="C19" s="89" t="s">
        <v>122</v>
      </c>
      <c r="D19" s="153">
        <v>2003</v>
      </c>
      <c r="E19" s="155">
        <v>0</v>
      </c>
      <c r="F19" s="32">
        <v>37.6</v>
      </c>
      <c r="G19" s="32">
        <v>24</v>
      </c>
      <c r="H19" s="32">
        <v>22</v>
      </c>
      <c r="I19" s="152">
        <f t="shared" si="0"/>
        <v>61.6</v>
      </c>
    </row>
    <row r="20" spans="1:9" ht="12.75" customHeight="1">
      <c r="A20" s="88">
        <v>14</v>
      </c>
      <c r="B20" s="22" t="s">
        <v>352</v>
      </c>
      <c r="C20" s="29" t="s">
        <v>15</v>
      </c>
      <c r="D20" s="153">
        <v>2003</v>
      </c>
      <c r="E20" s="32">
        <v>0</v>
      </c>
      <c r="F20" s="26">
        <v>22.4</v>
      </c>
      <c r="G20" s="26">
        <v>20</v>
      </c>
      <c r="H20" s="26">
        <v>28</v>
      </c>
      <c r="I20" s="152">
        <f t="shared" si="0"/>
        <v>50.4</v>
      </c>
    </row>
    <row r="21" spans="1:9" ht="12.75" customHeight="1">
      <c r="A21" s="88">
        <v>15</v>
      </c>
      <c r="B21" s="22" t="s">
        <v>353</v>
      </c>
      <c r="C21" s="29" t="s">
        <v>25</v>
      </c>
      <c r="D21" s="153">
        <v>2003</v>
      </c>
      <c r="E21" s="32">
        <v>0</v>
      </c>
      <c r="F21" s="32">
        <v>9.600000000000001</v>
      </c>
      <c r="G21" s="32">
        <v>26</v>
      </c>
      <c r="H21" s="32">
        <v>16</v>
      </c>
      <c r="I21" s="152">
        <f t="shared" si="0"/>
        <v>42</v>
      </c>
    </row>
    <row r="22" spans="1:9" ht="12.75" customHeight="1">
      <c r="A22" s="88">
        <v>15</v>
      </c>
      <c r="B22" s="30" t="s">
        <v>354</v>
      </c>
      <c r="C22" s="89" t="s">
        <v>65</v>
      </c>
      <c r="D22" s="153">
        <v>2003</v>
      </c>
      <c r="E22" s="32">
        <v>0</v>
      </c>
      <c r="F22" s="20">
        <v>2.4000000000000004</v>
      </c>
      <c r="G22" s="20">
        <v>16</v>
      </c>
      <c r="H22" s="20">
        <v>26</v>
      </c>
      <c r="I22" s="152">
        <f t="shared" si="0"/>
        <v>42</v>
      </c>
    </row>
    <row r="23" spans="1:9" ht="12.75" customHeight="1">
      <c r="A23" s="88">
        <v>17</v>
      </c>
      <c r="B23" s="30" t="s">
        <v>355</v>
      </c>
      <c r="C23" s="89" t="s">
        <v>95</v>
      </c>
      <c r="D23" s="153">
        <v>2003</v>
      </c>
      <c r="E23" s="27">
        <v>0</v>
      </c>
      <c r="F23" s="26">
        <v>0</v>
      </c>
      <c r="G23" s="26">
        <v>18</v>
      </c>
      <c r="H23" s="26">
        <v>22</v>
      </c>
      <c r="I23" s="152">
        <f t="shared" si="0"/>
        <v>40</v>
      </c>
    </row>
    <row r="24" spans="1:9" ht="12.75" customHeight="1">
      <c r="A24" s="88">
        <v>18</v>
      </c>
      <c r="B24" s="65" t="s">
        <v>356</v>
      </c>
      <c r="C24" s="29" t="s">
        <v>34</v>
      </c>
      <c r="D24" s="151">
        <v>2002</v>
      </c>
      <c r="E24" s="32">
        <v>0</v>
      </c>
      <c r="F24" s="20">
        <v>31.08</v>
      </c>
      <c r="G24" s="155">
        <v>0</v>
      </c>
      <c r="H24" s="155">
        <v>6.5</v>
      </c>
      <c r="I24" s="152">
        <f t="shared" si="0"/>
        <v>37.58</v>
      </c>
    </row>
    <row r="25" spans="1:9" ht="12.75" customHeight="1">
      <c r="A25" s="88">
        <v>19</v>
      </c>
      <c r="B25" s="30" t="s">
        <v>357</v>
      </c>
      <c r="C25" s="70" t="s">
        <v>40</v>
      </c>
      <c r="D25" s="153">
        <v>2003</v>
      </c>
      <c r="E25" s="32">
        <v>0</v>
      </c>
      <c r="F25" s="20">
        <v>14.4</v>
      </c>
      <c r="G25" s="20">
        <v>14</v>
      </c>
      <c r="H25" s="20">
        <v>22</v>
      </c>
      <c r="I25" s="152">
        <f t="shared" si="0"/>
        <v>36.4</v>
      </c>
    </row>
    <row r="26" spans="1:9" ht="12.75" customHeight="1">
      <c r="A26" s="88">
        <v>20</v>
      </c>
      <c r="B26" s="57" t="s">
        <v>358</v>
      </c>
      <c r="C26" s="65" t="s">
        <v>86</v>
      </c>
      <c r="D26" s="151">
        <v>2002</v>
      </c>
      <c r="E26" s="155">
        <v>0</v>
      </c>
      <c r="F26" s="155">
        <v>0</v>
      </c>
      <c r="G26" s="26">
        <v>22</v>
      </c>
      <c r="H26" s="26">
        <v>13</v>
      </c>
      <c r="I26" s="152">
        <f t="shared" si="0"/>
        <v>35</v>
      </c>
    </row>
    <row r="27" spans="1:9" ht="12.75" customHeight="1">
      <c r="A27" s="88">
        <v>21</v>
      </c>
      <c r="B27" s="65" t="s">
        <v>359</v>
      </c>
      <c r="C27" s="65" t="s">
        <v>86</v>
      </c>
      <c r="D27" s="151">
        <v>2002</v>
      </c>
      <c r="E27" s="32">
        <v>0</v>
      </c>
      <c r="F27" s="20">
        <v>33.6</v>
      </c>
      <c r="G27" s="155">
        <v>0</v>
      </c>
      <c r="H27" s="155">
        <v>0</v>
      </c>
      <c r="I27" s="152">
        <f t="shared" si="0"/>
        <v>33.6</v>
      </c>
    </row>
    <row r="28" spans="1:9" ht="12.75" customHeight="1">
      <c r="A28" s="88">
        <v>22</v>
      </c>
      <c r="B28" s="30" t="s">
        <v>360</v>
      </c>
      <c r="C28" s="89" t="s">
        <v>66</v>
      </c>
      <c r="D28" s="153">
        <v>2003</v>
      </c>
      <c r="E28" s="155">
        <v>0</v>
      </c>
      <c r="F28" s="26">
        <v>7.2</v>
      </c>
      <c r="G28" s="26">
        <v>12</v>
      </c>
      <c r="H28" s="26">
        <v>8</v>
      </c>
      <c r="I28" s="152">
        <f t="shared" si="0"/>
        <v>20</v>
      </c>
    </row>
    <row r="29" spans="1:9" ht="12.75" customHeight="1">
      <c r="A29" s="88">
        <v>23</v>
      </c>
      <c r="B29" s="57" t="s">
        <v>361</v>
      </c>
      <c r="C29" s="65" t="s">
        <v>120</v>
      </c>
      <c r="D29" s="153">
        <v>2003</v>
      </c>
      <c r="E29" s="32">
        <v>0</v>
      </c>
      <c r="F29" s="32">
        <v>0</v>
      </c>
      <c r="G29" s="26">
        <v>9</v>
      </c>
      <c r="H29" s="26">
        <v>9</v>
      </c>
      <c r="I29" s="152">
        <f t="shared" si="0"/>
        <v>18</v>
      </c>
    </row>
    <row r="30" spans="1:9" ht="12.75" customHeight="1">
      <c r="A30" s="88">
        <v>24</v>
      </c>
      <c r="B30" s="30" t="s">
        <v>362</v>
      </c>
      <c r="C30" s="89" t="s">
        <v>363</v>
      </c>
      <c r="D30" s="153">
        <v>2003</v>
      </c>
      <c r="E30" s="155">
        <v>0</v>
      </c>
      <c r="F30" s="20">
        <v>17.6</v>
      </c>
      <c r="G30" s="155">
        <v>0</v>
      </c>
      <c r="H30" s="155">
        <v>0</v>
      </c>
      <c r="I30" s="152">
        <f t="shared" si="0"/>
        <v>17.6</v>
      </c>
    </row>
    <row r="31" spans="1:9" ht="12.75" customHeight="1">
      <c r="A31" s="88">
        <v>25</v>
      </c>
      <c r="B31" s="57" t="s">
        <v>364</v>
      </c>
      <c r="C31" s="65" t="s">
        <v>23</v>
      </c>
      <c r="D31" s="151">
        <v>2002</v>
      </c>
      <c r="E31" s="32">
        <v>0</v>
      </c>
      <c r="F31" s="32">
        <v>0</v>
      </c>
      <c r="G31" s="26">
        <v>10</v>
      </c>
      <c r="H31" s="26">
        <v>6.5</v>
      </c>
      <c r="I31" s="152">
        <f t="shared" si="0"/>
        <v>16.5</v>
      </c>
    </row>
    <row r="32" spans="1:9" ht="12.75" customHeight="1">
      <c r="A32" s="88">
        <v>26</v>
      </c>
      <c r="B32" s="106" t="s">
        <v>365</v>
      </c>
      <c r="C32" s="57" t="s">
        <v>366</v>
      </c>
      <c r="D32" s="153">
        <v>2003</v>
      </c>
      <c r="E32" s="32">
        <v>0</v>
      </c>
      <c r="F32" s="26">
        <v>4</v>
      </c>
      <c r="G32" s="155">
        <v>0</v>
      </c>
      <c r="H32" s="155">
        <v>10</v>
      </c>
      <c r="I32" s="152">
        <f t="shared" si="0"/>
        <v>14</v>
      </c>
    </row>
    <row r="33" spans="1:9" ht="12.75" customHeight="1">
      <c r="A33" s="88">
        <v>27</v>
      </c>
      <c r="B33" s="106" t="s">
        <v>367</v>
      </c>
      <c r="C33" s="57" t="s">
        <v>117</v>
      </c>
      <c r="D33" s="151">
        <v>2002</v>
      </c>
      <c r="E33" s="32">
        <v>0</v>
      </c>
      <c r="F33" s="32">
        <v>0</v>
      </c>
      <c r="G33" s="32">
        <v>0</v>
      </c>
      <c r="H33" s="155">
        <v>13</v>
      </c>
      <c r="I33" s="152">
        <f t="shared" si="0"/>
        <v>13</v>
      </c>
    </row>
    <row r="34" spans="1:9" ht="12.75" customHeight="1">
      <c r="A34" s="88">
        <v>28</v>
      </c>
      <c r="B34" s="106" t="s">
        <v>368</v>
      </c>
      <c r="C34" s="57" t="s">
        <v>17</v>
      </c>
      <c r="D34" s="153">
        <v>2003</v>
      </c>
      <c r="E34" s="32">
        <v>0</v>
      </c>
      <c r="F34" s="32">
        <v>0</v>
      </c>
      <c r="G34" s="32">
        <v>0</v>
      </c>
      <c r="H34" s="155">
        <v>5</v>
      </c>
      <c r="I34" s="152">
        <f t="shared" si="0"/>
        <v>5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1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125" style="1" customWidth="1"/>
    <col min="2" max="2" width="20.50390625" style="1" customWidth="1"/>
    <col min="3" max="3" width="16.50390625" style="1" customWidth="1"/>
    <col min="4" max="4" width="4.50390625" style="1" customWidth="1"/>
    <col min="5" max="5" width="6.50390625" style="1" customWidth="1"/>
    <col min="6" max="6" width="9.50390625" style="1" customWidth="1"/>
    <col min="7" max="23" width="7.75390625" style="1" customWidth="1"/>
    <col min="24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2.75" customHeight="1">
      <c r="A2" s="35"/>
      <c r="D2" s="35"/>
      <c r="E2" s="35"/>
    </row>
    <row r="3" spans="1:8" ht="15" customHeight="1">
      <c r="A3" s="156" t="s">
        <v>369</v>
      </c>
      <c r="B3" s="37"/>
      <c r="C3" s="37"/>
      <c r="D3" s="38"/>
      <c r="E3" s="38"/>
      <c r="F3" s="157"/>
      <c r="G3" s="157"/>
      <c r="H3" s="157"/>
    </row>
    <row r="4" spans="1:5" ht="12.75" customHeight="1">
      <c r="A4" s="40"/>
      <c r="B4" s="41"/>
      <c r="C4" s="41"/>
      <c r="D4" s="40"/>
      <c r="E4" s="40"/>
    </row>
    <row r="5" spans="1:5" ht="12.75" customHeight="1">
      <c r="A5" s="40"/>
      <c r="B5" s="41"/>
      <c r="C5" s="41"/>
      <c r="D5" s="40"/>
      <c r="E5" s="40"/>
    </row>
    <row r="6" spans="1:9" ht="23.2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370</v>
      </c>
      <c r="F6" s="12" t="s">
        <v>56</v>
      </c>
      <c r="G6" s="12" t="s">
        <v>57</v>
      </c>
      <c r="H6" s="12" t="s">
        <v>58</v>
      </c>
      <c r="I6" s="12" t="s">
        <v>59</v>
      </c>
    </row>
    <row r="7" spans="1:9" ht="12.75" customHeight="1">
      <c r="A7" s="75"/>
      <c r="B7" s="75"/>
      <c r="C7" s="75"/>
      <c r="D7" s="75"/>
      <c r="E7" s="75"/>
      <c r="F7" s="48">
        <v>44136</v>
      </c>
      <c r="G7" s="48">
        <v>44207</v>
      </c>
      <c r="H7" s="48">
        <v>44283</v>
      </c>
      <c r="I7" s="12"/>
    </row>
    <row r="8" spans="1:9" ht="12.75" customHeight="1">
      <c r="A8" s="75"/>
      <c r="B8" s="75"/>
      <c r="C8" s="75"/>
      <c r="D8" s="75"/>
      <c r="E8" s="75"/>
      <c r="F8" s="14" t="s">
        <v>371</v>
      </c>
      <c r="G8" s="14" t="s">
        <v>372</v>
      </c>
      <c r="H8" s="14" t="s">
        <v>326</v>
      </c>
      <c r="I8" s="12"/>
    </row>
    <row r="9" spans="1:9" ht="15" customHeight="1">
      <c r="A9" s="49">
        <v>1</v>
      </c>
      <c r="B9" s="50" t="s">
        <v>339</v>
      </c>
      <c r="C9" s="50" t="s">
        <v>40</v>
      </c>
      <c r="D9" s="158">
        <v>2002</v>
      </c>
      <c r="E9" s="59">
        <v>51.8</v>
      </c>
      <c r="F9" s="53">
        <v>62.4</v>
      </c>
      <c r="G9" s="53">
        <v>88</v>
      </c>
      <c r="H9" s="54">
        <v>72.8</v>
      </c>
      <c r="I9" s="96">
        <f aca="true" t="shared" si="0" ref="I9:I41">E9+LARGE(F9:H9,1)+LARGE(F9:H9,2)</f>
        <v>212.60000000000002</v>
      </c>
    </row>
    <row r="10" spans="1:9" ht="15" customHeight="1">
      <c r="A10" s="49">
        <v>2</v>
      </c>
      <c r="B10" s="62" t="s">
        <v>341</v>
      </c>
      <c r="C10" s="50" t="s">
        <v>66</v>
      </c>
      <c r="D10" s="158">
        <v>2002</v>
      </c>
      <c r="E10" s="159">
        <v>23.5</v>
      </c>
      <c r="F10" s="26">
        <v>0</v>
      </c>
      <c r="G10" s="26">
        <v>37.84</v>
      </c>
      <c r="H10" s="160">
        <v>91</v>
      </c>
      <c r="I10" s="96">
        <f t="shared" si="0"/>
        <v>152.34</v>
      </c>
    </row>
    <row r="11" spans="1:9" ht="15" customHeight="1">
      <c r="A11" s="49">
        <v>3</v>
      </c>
      <c r="B11" s="50" t="s">
        <v>340</v>
      </c>
      <c r="C11" s="50" t="s">
        <v>32</v>
      </c>
      <c r="D11" s="158">
        <v>2002</v>
      </c>
      <c r="E11" s="59">
        <v>21.6</v>
      </c>
      <c r="F11" s="53">
        <v>78</v>
      </c>
      <c r="G11" s="53">
        <v>35.2</v>
      </c>
      <c r="H11" s="54">
        <v>23.66</v>
      </c>
      <c r="I11" s="96">
        <f t="shared" si="0"/>
        <v>134.8</v>
      </c>
    </row>
    <row r="12" spans="1:9" ht="15" customHeight="1">
      <c r="A12" s="49">
        <v>4</v>
      </c>
      <c r="B12" s="57" t="s">
        <v>344</v>
      </c>
      <c r="C12" s="57" t="s">
        <v>17</v>
      </c>
      <c r="D12" s="158">
        <v>2003</v>
      </c>
      <c r="E12" s="59">
        <v>3.7</v>
      </c>
      <c r="F12" s="60">
        <v>63.36000000000001</v>
      </c>
      <c r="G12" s="60">
        <v>57.2</v>
      </c>
      <c r="H12" s="61">
        <v>30.94</v>
      </c>
      <c r="I12" s="96">
        <f t="shared" si="0"/>
        <v>124.26</v>
      </c>
    </row>
    <row r="13" spans="1:9" ht="15" customHeight="1">
      <c r="A13" s="49">
        <v>5</v>
      </c>
      <c r="B13" s="30" t="s">
        <v>352</v>
      </c>
      <c r="C13" s="50" t="s">
        <v>15</v>
      </c>
      <c r="D13" s="158">
        <v>2003</v>
      </c>
      <c r="E13" s="53">
        <v>0</v>
      </c>
      <c r="F13" s="53">
        <v>79.2</v>
      </c>
      <c r="G13" s="53">
        <v>44.88</v>
      </c>
      <c r="H13" s="54">
        <v>42.77</v>
      </c>
      <c r="I13" s="96">
        <f t="shared" si="0"/>
        <v>124.08000000000001</v>
      </c>
    </row>
    <row r="14" spans="1:9" ht="15" customHeight="1">
      <c r="A14" s="49">
        <v>6</v>
      </c>
      <c r="B14" s="57" t="s">
        <v>347</v>
      </c>
      <c r="C14" s="154" t="s">
        <v>34</v>
      </c>
      <c r="D14" s="158">
        <v>2003</v>
      </c>
      <c r="E14" s="53">
        <v>0</v>
      </c>
      <c r="F14" s="53">
        <v>29.304000000000002</v>
      </c>
      <c r="G14" s="53">
        <v>70.4</v>
      </c>
      <c r="H14" s="54">
        <v>50.05</v>
      </c>
      <c r="I14" s="96">
        <f t="shared" si="0"/>
        <v>120.45</v>
      </c>
    </row>
    <row r="15" spans="1:9" ht="15" customHeight="1">
      <c r="A15" s="49">
        <v>7</v>
      </c>
      <c r="B15" s="57" t="s">
        <v>348</v>
      </c>
      <c r="C15" s="58" t="s">
        <v>43</v>
      </c>
      <c r="D15" s="158">
        <v>2003</v>
      </c>
      <c r="E15" s="159">
        <v>4.9</v>
      </c>
      <c r="F15" s="53">
        <v>51.48</v>
      </c>
      <c r="G15" s="53">
        <v>48.4</v>
      </c>
      <c r="H15" s="54">
        <v>46.41</v>
      </c>
      <c r="I15" s="96">
        <f t="shared" si="0"/>
        <v>104.78</v>
      </c>
    </row>
    <row r="16" spans="1:9" ht="15" customHeight="1">
      <c r="A16" s="49">
        <v>8</v>
      </c>
      <c r="B16" s="50" t="s">
        <v>359</v>
      </c>
      <c r="C16" s="50" t="s">
        <v>43</v>
      </c>
      <c r="D16" s="158">
        <v>2002</v>
      </c>
      <c r="E16" s="60">
        <v>53.9</v>
      </c>
      <c r="F16" s="53">
        <v>50.7</v>
      </c>
      <c r="G16" s="53">
        <v>0</v>
      </c>
      <c r="H16" s="53">
        <v>0</v>
      </c>
      <c r="I16" s="96">
        <f t="shared" si="0"/>
        <v>104.6</v>
      </c>
    </row>
    <row r="17" spans="1:9" ht="15" customHeight="1">
      <c r="A17" s="49">
        <v>9</v>
      </c>
      <c r="B17" s="50" t="s">
        <v>346</v>
      </c>
      <c r="C17" s="50" t="s">
        <v>17</v>
      </c>
      <c r="D17" s="158">
        <v>2002</v>
      </c>
      <c r="E17" s="59">
        <v>11</v>
      </c>
      <c r="F17" s="60">
        <v>0</v>
      </c>
      <c r="G17" s="26">
        <v>32.56</v>
      </c>
      <c r="H17" s="160">
        <v>59.15</v>
      </c>
      <c r="I17" s="96">
        <f t="shared" si="0"/>
        <v>102.71000000000001</v>
      </c>
    </row>
    <row r="18" spans="1:9" ht="15" customHeight="1">
      <c r="A18" s="49">
        <v>10</v>
      </c>
      <c r="B18" s="50" t="s">
        <v>343</v>
      </c>
      <c r="C18" s="50" t="s">
        <v>17</v>
      </c>
      <c r="D18" s="158">
        <v>2002</v>
      </c>
      <c r="E18" s="60">
        <v>0</v>
      </c>
      <c r="F18" s="53">
        <v>42.9</v>
      </c>
      <c r="G18" s="53">
        <v>29.92</v>
      </c>
      <c r="H18" s="54">
        <v>33.67</v>
      </c>
      <c r="I18" s="96">
        <f t="shared" si="0"/>
        <v>76.57</v>
      </c>
    </row>
    <row r="19" spans="1:9" ht="15" customHeight="1">
      <c r="A19" s="49">
        <v>11</v>
      </c>
      <c r="B19" s="30" t="s">
        <v>351</v>
      </c>
      <c r="C19" s="50" t="s">
        <v>122</v>
      </c>
      <c r="D19" s="158">
        <v>2003</v>
      </c>
      <c r="E19" s="53">
        <v>0</v>
      </c>
      <c r="F19" s="53">
        <v>34.056000000000004</v>
      </c>
      <c r="G19" s="53">
        <v>41.36</v>
      </c>
      <c r="H19" s="54">
        <v>18.2</v>
      </c>
      <c r="I19" s="96">
        <f t="shared" si="0"/>
        <v>75.416</v>
      </c>
    </row>
    <row r="20" spans="1:9" ht="15" customHeight="1">
      <c r="A20" s="49">
        <v>12</v>
      </c>
      <c r="B20" s="30" t="s">
        <v>342</v>
      </c>
      <c r="C20" s="50" t="s">
        <v>32</v>
      </c>
      <c r="D20" s="158">
        <v>2003</v>
      </c>
      <c r="E20" s="53">
        <v>0</v>
      </c>
      <c r="F20" s="53">
        <v>37.224000000000004</v>
      </c>
      <c r="G20" s="53">
        <v>14.08</v>
      </c>
      <c r="H20" s="54">
        <v>36.4</v>
      </c>
      <c r="I20" s="96">
        <f t="shared" si="0"/>
        <v>73.624</v>
      </c>
    </row>
    <row r="21" spans="1:9" ht="15" customHeight="1">
      <c r="A21" s="49">
        <v>13</v>
      </c>
      <c r="B21" s="30" t="s">
        <v>345</v>
      </c>
      <c r="C21" s="70" t="s">
        <v>15</v>
      </c>
      <c r="D21" s="158">
        <v>2002</v>
      </c>
      <c r="E21" s="60">
        <v>0</v>
      </c>
      <c r="F21" s="53">
        <v>39.78</v>
      </c>
      <c r="G21" s="53">
        <v>21.12</v>
      </c>
      <c r="H21" s="54">
        <v>20.02</v>
      </c>
      <c r="I21" s="96">
        <f t="shared" si="0"/>
        <v>60.900000000000006</v>
      </c>
    </row>
    <row r="22" spans="1:9" ht="15" customHeight="1">
      <c r="A22" s="49">
        <v>14</v>
      </c>
      <c r="B22" s="50" t="s">
        <v>356</v>
      </c>
      <c r="C22" s="50" t="s">
        <v>34</v>
      </c>
      <c r="D22" s="158">
        <v>2002</v>
      </c>
      <c r="E22" s="60">
        <v>0</v>
      </c>
      <c r="F22" s="53">
        <v>28.86</v>
      </c>
      <c r="G22" s="53">
        <v>0</v>
      </c>
      <c r="H22" s="54">
        <v>28.21</v>
      </c>
      <c r="I22" s="96">
        <f t="shared" si="0"/>
        <v>57.07</v>
      </c>
    </row>
    <row r="23" spans="1:9" ht="15" customHeight="1">
      <c r="A23" s="49">
        <v>15</v>
      </c>
      <c r="B23" s="50" t="s">
        <v>350</v>
      </c>
      <c r="C23" s="50" t="s">
        <v>40</v>
      </c>
      <c r="D23" s="158">
        <v>2002</v>
      </c>
      <c r="E23" s="60">
        <v>0</v>
      </c>
      <c r="F23" s="53">
        <v>31.2</v>
      </c>
      <c r="G23" s="53">
        <v>22.88</v>
      </c>
      <c r="H23" s="54">
        <v>14.56</v>
      </c>
      <c r="I23" s="96">
        <f t="shared" si="0"/>
        <v>54.08</v>
      </c>
    </row>
    <row r="24" spans="1:9" ht="15" customHeight="1">
      <c r="A24" s="49">
        <v>16</v>
      </c>
      <c r="B24" s="50" t="s">
        <v>358</v>
      </c>
      <c r="C24" s="58" t="s">
        <v>43</v>
      </c>
      <c r="D24" s="158">
        <v>2002</v>
      </c>
      <c r="E24" s="53">
        <v>0</v>
      </c>
      <c r="F24" s="53">
        <v>0</v>
      </c>
      <c r="G24" s="26">
        <v>19.36</v>
      </c>
      <c r="H24" s="160">
        <v>25.48</v>
      </c>
      <c r="I24" s="96">
        <f t="shared" si="0"/>
        <v>44.84</v>
      </c>
    </row>
    <row r="25" spans="1:9" ht="15" customHeight="1">
      <c r="A25" s="49">
        <v>17</v>
      </c>
      <c r="B25" s="57" t="s">
        <v>354</v>
      </c>
      <c r="C25" s="57" t="s">
        <v>65</v>
      </c>
      <c r="D25" s="158">
        <v>2003</v>
      </c>
      <c r="E25" s="60">
        <v>0</v>
      </c>
      <c r="F25" s="60">
        <v>14.256</v>
      </c>
      <c r="G25" s="60">
        <v>27.28</v>
      </c>
      <c r="H25" s="61">
        <v>16.38</v>
      </c>
      <c r="I25" s="96">
        <f t="shared" si="0"/>
        <v>43.66</v>
      </c>
    </row>
    <row r="26" spans="1:9" ht="15" customHeight="1">
      <c r="A26" s="49">
        <v>18</v>
      </c>
      <c r="B26" s="30" t="s">
        <v>349</v>
      </c>
      <c r="C26" s="50" t="s">
        <v>241</v>
      </c>
      <c r="D26" s="158">
        <v>2003</v>
      </c>
      <c r="E26" s="53">
        <v>0</v>
      </c>
      <c r="F26" s="53">
        <v>19.008000000000003</v>
      </c>
      <c r="G26" s="53">
        <v>24.64</v>
      </c>
      <c r="H26" s="54">
        <v>9.1</v>
      </c>
      <c r="I26" s="96">
        <f t="shared" si="0"/>
        <v>43.648</v>
      </c>
    </row>
    <row r="27" spans="1:9" ht="15" customHeight="1">
      <c r="A27" s="49">
        <v>19</v>
      </c>
      <c r="B27" s="50" t="s">
        <v>367</v>
      </c>
      <c r="C27" s="50" t="s">
        <v>117</v>
      </c>
      <c r="D27" s="158">
        <v>2002</v>
      </c>
      <c r="E27" s="60">
        <v>2</v>
      </c>
      <c r="F27" s="26">
        <v>0</v>
      </c>
      <c r="G27" s="53">
        <v>0</v>
      </c>
      <c r="H27" s="54">
        <v>39.13</v>
      </c>
      <c r="I27" s="96">
        <f t="shared" si="0"/>
        <v>41.13</v>
      </c>
    </row>
    <row r="28" spans="1:9" ht="15" customHeight="1">
      <c r="A28" s="49">
        <v>20</v>
      </c>
      <c r="B28" s="50" t="s">
        <v>361</v>
      </c>
      <c r="C28" s="58" t="s">
        <v>120</v>
      </c>
      <c r="D28" s="158">
        <v>2003</v>
      </c>
      <c r="E28" s="60">
        <v>0</v>
      </c>
      <c r="F28" s="60">
        <v>0</v>
      </c>
      <c r="G28" s="26">
        <v>7.04</v>
      </c>
      <c r="H28" s="160">
        <v>21.84</v>
      </c>
      <c r="I28" s="96">
        <f t="shared" si="0"/>
        <v>28.88</v>
      </c>
    </row>
    <row r="29" spans="1:9" ht="15" customHeight="1">
      <c r="A29" s="49">
        <v>21</v>
      </c>
      <c r="B29" s="57" t="s">
        <v>357</v>
      </c>
      <c r="C29" s="58" t="s">
        <v>40</v>
      </c>
      <c r="D29" s="158">
        <v>2003</v>
      </c>
      <c r="E29" s="60">
        <v>0</v>
      </c>
      <c r="F29" s="53">
        <v>15.840000000000002</v>
      </c>
      <c r="G29" s="53">
        <v>12.32</v>
      </c>
      <c r="H29" s="54">
        <v>12.74</v>
      </c>
      <c r="I29" s="96">
        <f t="shared" si="0"/>
        <v>28.580000000000002</v>
      </c>
    </row>
    <row r="30" spans="1:9" ht="15" customHeight="1">
      <c r="A30" s="49">
        <v>22</v>
      </c>
      <c r="B30" s="57" t="s">
        <v>373</v>
      </c>
      <c r="C30" s="58" t="s">
        <v>125</v>
      </c>
      <c r="D30" s="158">
        <v>2002</v>
      </c>
      <c r="E30" s="60">
        <v>0</v>
      </c>
      <c r="F30" s="53">
        <v>24.18</v>
      </c>
      <c r="G30" s="53">
        <v>0</v>
      </c>
      <c r="H30" s="53">
        <v>0</v>
      </c>
      <c r="I30" s="96">
        <f t="shared" si="0"/>
        <v>24.18</v>
      </c>
    </row>
    <row r="31" spans="1:9" ht="15" customHeight="1">
      <c r="A31" s="49">
        <v>23</v>
      </c>
      <c r="B31" s="50" t="s">
        <v>364</v>
      </c>
      <c r="C31" s="58" t="s">
        <v>23</v>
      </c>
      <c r="D31" s="158">
        <v>2002</v>
      </c>
      <c r="E31" s="60">
        <v>0</v>
      </c>
      <c r="F31" s="60">
        <v>0</v>
      </c>
      <c r="G31" s="26">
        <v>17.6</v>
      </c>
      <c r="H31" s="160">
        <v>3.64</v>
      </c>
      <c r="I31" s="96">
        <f t="shared" si="0"/>
        <v>21.240000000000002</v>
      </c>
    </row>
    <row r="32" spans="1:9" ht="15" customHeight="1">
      <c r="A32" s="49">
        <v>24</v>
      </c>
      <c r="B32" s="50" t="s">
        <v>353</v>
      </c>
      <c r="C32" s="58" t="s">
        <v>40</v>
      </c>
      <c r="D32" s="158">
        <v>2003</v>
      </c>
      <c r="E32" s="53">
        <v>0</v>
      </c>
      <c r="F32" s="53">
        <v>0</v>
      </c>
      <c r="G32" s="26">
        <v>15.84</v>
      </c>
      <c r="H32" s="160">
        <v>4.55</v>
      </c>
      <c r="I32" s="96">
        <f t="shared" si="0"/>
        <v>20.39</v>
      </c>
    </row>
    <row r="33" spans="1:9" ht="15" customHeight="1">
      <c r="A33" s="49">
        <v>25</v>
      </c>
      <c r="B33" s="57" t="s">
        <v>360</v>
      </c>
      <c r="C33" s="57" t="s">
        <v>66</v>
      </c>
      <c r="D33" s="158">
        <v>2003</v>
      </c>
      <c r="E33" s="60">
        <v>0</v>
      </c>
      <c r="F33" s="60">
        <v>7.920000000000001</v>
      </c>
      <c r="G33" s="60">
        <v>10.56</v>
      </c>
      <c r="H33" s="61">
        <v>5.46</v>
      </c>
      <c r="I33" s="96">
        <f t="shared" si="0"/>
        <v>18.48</v>
      </c>
    </row>
    <row r="34" spans="1:9" ht="15" customHeight="1">
      <c r="A34" s="49">
        <v>26</v>
      </c>
      <c r="B34" s="50" t="s">
        <v>374</v>
      </c>
      <c r="C34" s="58" t="s">
        <v>170</v>
      </c>
      <c r="D34" s="158">
        <v>2003</v>
      </c>
      <c r="E34" s="60">
        <v>0</v>
      </c>
      <c r="F34" s="60">
        <v>0</v>
      </c>
      <c r="G34" s="26">
        <v>8.8</v>
      </c>
      <c r="H34" s="160">
        <v>7.28</v>
      </c>
      <c r="I34" s="96">
        <f t="shared" si="0"/>
        <v>16.080000000000002</v>
      </c>
    </row>
    <row r="35" spans="1:9" ht="15" customHeight="1">
      <c r="A35" s="49">
        <v>27</v>
      </c>
      <c r="B35" s="30" t="s">
        <v>365</v>
      </c>
      <c r="C35" s="50" t="s">
        <v>34</v>
      </c>
      <c r="D35" s="158">
        <v>2003</v>
      </c>
      <c r="E35" s="53">
        <v>0</v>
      </c>
      <c r="F35" s="53">
        <v>4.752000000000001</v>
      </c>
      <c r="G35" s="53">
        <v>0</v>
      </c>
      <c r="H35" s="54">
        <v>6.37</v>
      </c>
      <c r="I35" s="96">
        <f t="shared" si="0"/>
        <v>11.122</v>
      </c>
    </row>
    <row r="36" spans="1:9" ht="15" customHeight="1">
      <c r="A36" s="49">
        <v>28</v>
      </c>
      <c r="B36" s="50" t="s">
        <v>368</v>
      </c>
      <c r="C36" s="50" t="s">
        <v>17</v>
      </c>
      <c r="D36" s="158">
        <v>2003</v>
      </c>
      <c r="E36" s="32">
        <v>0</v>
      </c>
      <c r="F36" s="32">
        <v>0</v>
      </c>
      <c r="G36" s="32">
        <v>0</v>
      </c>
      <c r="H36" s="54">
        <v>10.92</v>
      </c>
      <c r="I36" s="96">
        <f t="shared" si="0"/>
        <v>10.92</v>
      </c>
    </row>
    <row r="37" spans="1:9" ht="15" customHeight="1">
      <c r="A37" s="49">
        <v>29</v>
      </c>
      <c r="B37" s="50" t="s">
        <v>375</v>
      </c>
      <c r="C37" s="58" t="s">
        <v>23</v>
      </c>
      <c r="D37" s="158">
        <v>2003</v>
      </c>
      <c r="E37" s="53">
        <v>0</v>
      </c>
      <c r="F37" s="53">
        <v>0</v>
      </c>
      <c r="G37" s="26">
        <v>7.92</v>
      </c>
      <c r="H37" s="160">
        <v>2.73</v>
      </c>
      <c r="I37" s="96">
        <f t="shared" si="0"/>
        <v>10.65</v>
      </c>
    </row>
    <row r="38" spans="1:9" ht="15" customHeight="1">
      <c r="A38" s="49">
        <v>30</v>
      </c>
      <c r="B38" s="57" t="s">
        <v>362</v>
      </c>
      <c r="C38" s="57" t="s">
        <v>225</v>
      </c>
      <c r="D38" s="158">
        <v>2003</v>
      </c>
      <c r="E38" s="60">
        <v>0</v>
      </c>
      <c r="F38" s="60">
        <v>9.504000000000001</v>
      </c>
      <c r="G38" s="53">
        <v>0</v>
      </c>
      <c r="H38" s="53">
        <v>0</v>
      </c>
      <c r="I38" s="96">
        <f t="shared" si="0"/>
        <v>9.504000000000001</v>
      </c>
    </row>
    <row r="39" spans="1:9" ht="15" customHeight="1">
      <c r="A39" s="49">
        <v>31</v>
      </c>
      <c r="B39" s="50" t="s">
        <v>376</v>
      </c>
      <c r="C39" s="58" t="s">
        <v>43</v>
      </c>
      <c r="D39" s="158">
        <v>2003</v>
      </c>
      <c r="E39" s="32">
        <v>0</v>
      </c>
      <c r="F39" s="32">
        <v>0</v>
      </c>
      <c r="G39" s="32">
        <v>0</v>
      </c>
      <c r="H39" s="54">
        <v>8.19</v>
      </c>
      <c r="I39" s="96">
        <f t="shared" si="0"/>
        <v>8.19</v>
      </c>
    </row>
    <row r="40" spans="1:9" ht="15" customHeight="1">
      <c r="A40" s="49">
        <v>32</v>
      </c>
      <c r="B40" s="50" t="s">
        <v>377</v>
      </c>
      <c r="C40" s="58" t="s">
        <v>170</v>
      </c>
      <c r="D40" s="158">
        <v>2003</v>
      </c>
      <c r="E40" s="53">
        <v>0</v>
      </c>
      <c r="F40" s="53">
        <v>0</v>
      </c>
      <c r="G40" s="26">
        <v>6.16</v>
      </c>
      <c r="H40" s="53">
        <v>0</v>
      </c>
      <c r="I40" s="96">
        <f t="shared" si="0"/>
        <v>6.16</v>
      </c>
    </row>
    <row r="41" spans="1:9" ht="15" customHeight="1">
      <c r="A41" s="49">
        <v>33</v>
      </c>
      <c r="B41" s="50" t="s">
        <v>378</v>
      </c>
      <c r="C41" s="57" t="s">
        <v>66</v>
      </c>
      <c r="D41" s="158">
        <v>2003</v>
      </c>
      <c r="E41" s="32">
        <v>0</v>
      </c>
      <c r="F41" s="32">
        <v>0</v>
      </c>
      <c r="G41" s="32">
        <v>0</v>
      </c>
      <c r="H41" s="54">
        <v>1.82</v>
      </c>
      <c r="I41" s="96">
        <f t="shared" si="0"/>
        <v>1.82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50390625" style="1" customWidth="1"/>
    <col min="3" max="3" width="18.375" style="1" customWidth="1"/>
    <col min="4" max="4" width="4.875" style="1" customWidth="1"/>
    <col min="5" max="5" width="8.75390625" style="2" customWidth="1"/>
    <col min="6" max="6" width="10.125" style="1" customWidth="1"/>
    <col min="7" max="7" width="8.75390625" style="1" customWidth="1"/>
    <col min="8" max="8" width="8.75390625" style="56" customWidth="1"/>
    <col min="9" max="16384" width="8.75390625" style="1" customWidth="1"/>
  </cols>
  <sheetData>
    <row r="1" spans="1:8" ht="16.5" customHeight="1">
      <c r="A1" s="3" t="s">
        <v>0</v>
      </c>
      <c r="D1" s="4"/>
      <c r="H1" s="1"/>
    </row>
    <row r="2" ht="14.25" customHeight="1">
      <c r="A2" s="5"/>
    </row>
    <row r="3" ht="16.5" customHeight="1">
      <c r="A3" s="6" t="s">
        <v>379</v>
      </c>
    </row>
    <row r="4" spans="1:4" ht="14.25" customHeight="1">
      <c r="A4" s="108"/>
      <c r="B4" s="108"/>
      <c r="C4" s="108"/>
      <c r="D4" s="108"/>
    </row>
    <row r="5" spans="1:9" ht="42.7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12" t="s">
        <v>73</v>
      </c>
      <c r="G5" s="102" t="s">
        <v>156</v>
      </c>
      <c r="H5" s="75" t="s">
        <v>9</v>
      </c>
      <c r="I5" s="10" t="s">
        <v>10</v>
      </c>
    </row>
    <row r="6" spans="1:9" ht="11.25" customHeight="1">
      <c r="A6" s="10"/>
      <c r="B6" s="86"/>
      <c r="C6" s="86"/>
      <c r="D6" s="10"/>
      <c r="E6" s="10"/>
      <c r="F6" s="14" t="s">
        <v>380</v>
      </c>
      <c r="G6" s="14" t="s">
        <v>381</v>
      </c>
      <c r="H6" s="78" t="s">
        <v>13</v>
      </c>
      <c r="I6" s="10"/>
    </row>
    <row r="7" spans="1:9" s="56" customFormat="1" ht="12.75" customHeight="1">
      <c r="A7" s="161">
        <v>1</v>
      </c>
      <c r="B7" s="22" t="s">
        <v>382</v>
      </c>
      <c r="C7" s="29" t="s">
        <v>86</v>
      </c>
      <c r="D7" s="162">
        <v>2002</v>
      </c>
      <c r="E7" s="79">
        <v>73</v>
      </c>
      <c r="F7" s="20">
        <v>98</v>
      </c>
      <c r="G7" s="26">
        <v>0</v>
      </c>
      <c r="H7" s="26">
        <v>100</v>
      </c>
      <c r="I7" s="21">
        <f aca="true" t="shared" si="0" ref="I7:I46">E7+LARGE(F7:H7,1)+LARGE(F7:H7,2)</f>
        <v>271</v>
      </c>
    </row>
    <row r="8" spans="1:9" s="56" customFormat="1" ht="12.75" customHeight="1">
      <c r="A8" s="161">
        <v>2</v>
      </c>
      <c r="B8" s="22" t="s">
        <v>383</v>
      </c>
      <c r="C8" s="29" t="s">
        <v>79</v>
      </c>
      <c r="D8" s="162">
        <v>2003</v>
      </c>
      <c r="E8" s="79">
        <v>64</v>
      </c>
      <c r="F8" s="32">
        <v>61.44</v>
      </c>
      <c r="G8" s="32">
        <v>81</v>
      </c>
      <c r="H8" s="32">
        <v>55</v>
      </c>
      <c r="I8" s="21">
        <f t="shared" si="0"/>
        <v>206.44</v>
      </c>
    </row>
    <row r="9" spans="1:9" s="56" customFormat="1" ht="12.75" customHeight="1">
      <c r="A9" s="161">
        <v>3</v>
      </c>
      <c r="B9" s="22" t="s">
        <v>384</v>
      </c>
      <c r="C9" s="29" t="s">
        <v>79</v>
      </c>
      <c r="D9" s="162">
        <v>2002</v>
      </c>
      <c r="E9" s="79">
        <v>70.4</v>
      </c>
      <c r="F9" s="20">
        <v>39.2</v>
      </c>
      <c r="G9" s="20">
        <v>38.07</v>
      </c>
      <c r="H9" s="20">
        <v>80</v>
      </c>
      <c r="I9" s="21">
        <f t="shared" si="0"/>
        <v>189.60000000000002</v>
      </c>
    </row>
    <row r="10" spans="1:9" s="56" customFormat="1" ht="12.75" customHeight="1">
      <c r="A10" s="161">
        <v>4</v>
      </c>
      <c r="B10" s="30" t="s">
        <v>385</v>
      </c>
      <c r="C10" s="89" t="s">
        <v>43</v>
      </c>
      <c r="D10" s="51">
        <v>2002</v>
      </c>
      <c r="E10" s="79">
        <v>22</v>
      </c>
      <c r="F10" s="20">
        <v>53.9</v>
      </c>
      <c r="G10" s="20">
        <v>64.8</v>
      </c>
      <c r="H10" s="20">
        <v>37</v>
      </c>
      <c r="I10" s="21">
        <f t="shared" si="0"/>
        <v>140.7</v>
      </c>
    </row>
    <row r="11" spans="1:9" s="56" customFormat="1" ht="12.75" customHeight="1">
      <c r="A11" s="161">
        <v>5</v>
      </c>
      <c r="B11" s="65" t="s">
        <v>386</v>
      </c>
      <c r="C11" s="90" t="s">
        <v>25</v>
      </c>
      <c r="D11" s="151">
        <v>2002</v>
      </c>
      <c r="E11" s="79">
        <v>8</v>
      </c>
      <c r="F11" s="20">
        <v>63.7</v>
      </c>
      <c r="G11" s="26">
        <v>0</v>
      </c>
      <c r="H11" s="26">
        <v>51</v>
      </c>
      <c r="I11" s="21">
        <f t="shared" si="0"/>
        <v>122.7</v>
      </c>
    </row>
    <row r="12" spans="1:9" s="56" customFormat="1" ht="12.75" customHeight="1">
      <c r="A12" s="161">
        <v>6</v>
      </c>
      <c r="B12" s="62" t="s">
        <v>387</v>
      </c>
      <c r="C12" s="89" t="s">
        <v>84</v>
      </c>
      <c r="D12" s="162">
        <v>2003</v>
      </c>
      <c r="E12" s="32">
        <v>8</v>
      </c>
      <c r="F12" s="20">
        <v>19.968000000000004</v>
      </c>
      <c r="G12" s="20">
        <v>19.44</v>
      </c>
      <c r="H12" s="20">
        <v>65</v>
      </c>
      <c r="I12" s="21">
        <f t="shared" si="0"/>
        <v>92.968</v>
      </c>
    </row>
    <row r="13" spans="1:9" s="56" customFormat="1" ht="12.75" customHeight="1">
      <c r="A13" s="161">
        <v>7</v>
      </c>
      <c r="B13" s="57" t="s">
        <v>388</v>
      </c>
      <c r="C13" s="57" t="s">
        <v>66</v>
      </c>
      <c r="D13" s="162">
        <v>2003</v>
      </c>
      <c r="E13" s="18">
        <v>22</v>
      </c>
      <c r="F13" s="32">
        <v>18.432</v>
      </c>
      <c r="G13" s="32">
        <v>11.34</v>
      </c>
      <c r="H13" s="32">
        <v>47</v>
      </c>
      <c r="I13" s="21">
        <f t="shared" si="0"/>
        <v>87.432</v>
      </c>
    </row>
    <row r="14" spans="1:9" s="56" customFormat="1" ht="12.75" customHeight="1">
      <c r="A14" s="161">
        <v>8</v>
      </c>
      <c r="B14" s="57" t="s">
        <v>389</v>
      </c>
      <c r="C14" s="57" t="s">
        <v>19</v>
      </c>
      <c r="D14" s="162">
        <v>2003</v>
      </c>
      <c r="E14" s="25">
        <v>6</v>
      </c>
      <c r="F14" s="20">
        <v>33.024</v>
      </c>
      <c r="G14" s="20">
        <v>44.55</v>
      </c>
      <c r="H14" s="26">
        <v>0</v>
      </c>
      <c r="I14" s="21">
        <f t="shared" si="0"/>
        <v>83.574</v>
      </c>
    </row>
    <row r="15" spans="1:9" s="56" customFormat="1" ht="12.75" customHeight="1">
      <c r="A15" s="161">
        <v>9</v>
      </c>
      <c r="B15" s="30" t="s">
        <v>374</v>
      </c>
      <c r="C15" s="58" t="s">
        <v>170</v>
      </c>
      <c r="D15" s="162">
        <v>2003</v>
      </c>
      <c r="E15" s="32">
        <v>0</v>
      </c>
      <c r="F15" s="26">
        <v>0</v>
      </c>
      <c r="G15" s="26">
        <v>34.83</v>
      </c>
      <c r="H15" s="26">
        <v>43</v>
      </c>
      <c r="I15" s="21">
        <f t="shared" si="0"/>
        <v>77.83</v>
      </c>
    </row>
    <row r="16" spans="1:9" s="56" customFormat="1" ht="12.75" customHeight="1">
      <c r="A16" s="161">
        <v>10</v>
      </c>
      <c r="B16" s="57" t="s">
        <v>390</v>
      </c>
      <c r="C16" s="57" t="s">
        <v>43</v>
      </c>
      <c r="D16" s="105">
        <v>2003</v>
      </c>
      <c r="E16" s="18">
        <v>12</v>
      </c>
      <c r="F16" s="20">
        <v>21.504</v>
      </c>
      <c r="G16" s="20">
        <v>41.31</v>
      </c>
      <c r="H16" s="20">
        <v>12</v>
      </c>
      <c r="I16" s="21">
        <f t="shared" si="0"/>
        <v>74.81400000000001</v>
      </c>
    </row>
    <row r="17" spans="1:9" s="56" customFormat="1" ht="12.75" customHeight="1">
      <c r="A17" s="161">
        <v>11</v>
      </c>
      <c r="B17" s="30" t="s">
        <v>391</v>
      </c>
      <c r="C17" s="29" t="s">
        <v>79</v>
      </c>
      <c r="D17" s="162">
        <v>2003</v>
      </c>
      <c r="E17" s="79">
        <v>5</v>
      </c>
      <c r="F17" s="20">
        <v>28.416000000000004</v>
      </c>
      <c r="G17" s="26">
        <v>0</v>
      </c>
      <c r="H17" s="26">
        <v>40</v>
      </c>
      <c r="I17" s="21">
        <f t="shared" si="0"/>
        <v>73.416</v>
      </c>
    </row>
    <row r="18" spans="1:9" s="56" customFormat="1" ht="12.75" customHeight="1">
      <c r="A18" s="161">
        <v>12</v>
      </c>
      <c r="B18" s="22" t="s">
        <v>348</v>
      </c>
      <c r="C18" s="29" t="s">
        <v>86</v>
      </c>
      <c r="D18" s="162">
        <v>2003</v>
      </c>
      <c r="E18" s="32">
        <v>0</v>
      </c>
      <c r="F18" s="32">
        <v>39.168000000000006</v>
      </c>
      <c r="G18" s="32">
        <v>29.97</v>
      </c>
      <c r="H18" s="32">
        <v>26</v>
      </c>
      <c r="I18" s="21">
        <f t="shared" si="0"/>
        <v>69.138</v>
      </c>
    </row>
    <row r="19" spans="1:9" s="56" customFormat="1" ht="12.75" customHeight="1">
      <c r="A19" s="161">
        <v>13</v>
      </c>
      <c r="B19" s="65" t="s">
        <v>340</v>
      </c>
      <c r="C19" s="90" t="s">
        <v>32</v>
      </c>
      <c r="D19" s="151">
        <v>2002</v>
      </c>
      <c r="E19" s="32">
        <v>0</v>
      </c>
      <c r="F19" s="20">
        <v>36.26</v>
      </c>
      <c r="G19" s="20">
        <v>32.4</v>
      </c>
      <c r="H19" s="26">
        <v>0</v>
      </c>
      <c r="I19" s="21">
        <f t="shared" si="0"/>
        <v>68.66</v>
      </c>
    </row>
    <row r="20" spans="1:9" s="56" customFormat="1" ht="12.75" customHeight="1">
      <c r="A20" s="161">
        <v>14</v>
      </c>
      <c r="B20" s="30" t="s">
        <v>392</v>
      </c>
      <c r="C20" s="70" t="s">
        <v>32</v>
      </c>
      <c r="D20" s="162">
        <v>2003</v>
      </c>
      <c r="E20" s="32">
        <v>20</v>
      </c>
      <c r="F20" s="27">
        <v>23.808000000000003</v>
      </c>
      <c r="G20" s="27">
        <v>21.06</v>
      </c>
      <c r="H20" s="27">
        <v>8</v>
      </c>
      <c r="I20" s="21">
        <f t="shared" si="0"/>
        <v>64.86800000000001</v>
      </c>
    </row>
    <row r="21" spans="1:9" s="56" customFormat="1" ht="12.75" customHeight="1">
      <c r="A21" s="161">
        <v>15</v>
      </c>
      <c r="B21" s="57" t="s">
        <v>360</v>
      </c>
      <c r="C21" s="57" t="s">
        <v>66</v>
      </c>
      <c r="D21" s="162">
        <v>2003</v>
      </c>
      <c r="E21" s="18">
        <v>8</v>
      </c>
      <c r="F21" s="32">
        <v>26.112000000000002</v>
      </c>
      <c r="G21" s="32">
        <v>27.54</v>
      </c>
      <c r="H21" s="32">
        <v>22</v>
      </c>
      <c r="I21" s="21">
        <f t="shared" si="0"/>
        <v>61.652</v>
      </c>
    </row>
    <row r="22" spans="1:9" s="56" customFormat="1" ht="12.75" customHeight="1">
      <c r="A22" s="161">
        <v>16</v>
      </c>
      <c r="B22" s="30" t="s">
        <v>349</v>
      </c>
      <c r="C22" s="58" t="s">
        <v>19</v>
      </c>
      <c r="D22" s="162">
        <v>2003</v>
      </c>
      <c r="E22" s="32">
        <v>0</v>
      </c>
      <c r="F22" s="32">
        <v>42.24</v>
      </c>
      <c r="G22" s="32">
        <v>14.58</v>
      </c>
      <c r="H22" s="32">
        <v>16</v>
      </c>
      <c r="I22" s="21">
        <f t="shared" si="0"/>
        <v>58.24</v>
      </c>
    </row>
    <row r="23" spans="1:9" s="56" customFormat="1" ht="12.75" customHeight="1">
      <c r="A23" s="161">
        <v>17</v>
      </c>
      <c r="B23" s="22" t="s">
        <v>393</v>
      </c>
      <c r="C23" s="29" t="s">
        <v>79</v>
      </c>
      <c r="D23" s="162">
        <v>2003</v>
      </c>
      <c r="E23" s="32">
        <v>2</v>
      </c>
      <c r="F23" s="26">
        <v>0</v>
      </c>
      <c r="G23" s="26">
        <v>25.11</v>
      </c>
      <c r="H23" s="26">
        <v>28</v>
      </c>
      <c r="I23" s="21">
        <f t="shared" si="0"/>
        <v>55.11</v>
      </c>
    </row>
    <row r="24" spans="1:9" s="56" customFormat="1" ht="12.75" customHeight="1">
      <c r="A24" s="161">
        <v>18</v>
      </c>
      <c r="B24" s="22" t="s">
        <v>394</v>
      </c>
      <c r="C24" s="29" t="s">
        <v>79</v>
      </c>
      <c r="D24" s="162">
        <v>2002</v>
      </c>
      <c r="E24" s="79">
        <v>1</v>
      </c>
      <c r="F24" s="26">
        <v>0</v>
      </c>
      <c r="G24" s="26">
        <v>52.65</v>
      </c>
      <c r="H24" s="26">
        <v>0</v>
      </c>
      <c r="I24" s="21">
        <f t="shared" si="0"/>
        <v>53.65</v>
      </c>
    </row>
    <row r="25" spans="1:9" s="56" customFormat="1" ht="12.75" customHeight="1">
      <c r="A25" s="161">
        <v>19</v>
      </c>
      <c r="B25" s="30" t="s">
        <v>350</v>
      </c>
      <c r="C25" s="90" t="s">
        <v>25</v>
      </c>
      <c r="D25" s="162">
        <v>2002</v>
      </c>
      <c r="E25" s="27">
        <v>0</v>
      </c>
      <c r="F25" s="20">
        <v>42.14</v>
      </c>
      <c r="G25" s="20">
        <v>5.67</v>
      </c>
      <c r="H25" s="20">
        <v>7</v>
      </c>
      <c r="I25" s="21">
        <f t="shared" si="0"/>
        <v>49.14</v>
      </c>
    </row>
    <row r="26" spans="1:9" s="56" customFormat="1" ht="12.75" customHeight="1">
      <c r="A26" s="161">
        <v>20</v>
      </c>
      <c r="B26" s="65" t="s">
        <v>395</v>
      </c>
      <c r="C26" s="90" t="s">
        <v>86</v>
      </c>
      <c r="D26" s="151">
        <v>2002</v>
      </c>
      <c r="E26" s="79">
        <v>16</v>
      </c>
      <c r="F26" s="26">
        <v>0</v>
      </c>
      <c r="G26" s="26">
        <v>0</v>
      </c>
      <c r="H26" s="26">
        <v>31</v>
      </c>
      <c r="I26" s="21">
        <f t="shared" si="0"/>
        <v>47</v>
      </c>
    </row>
    <row r="27" spans="1:9" s="56" customFormat="1" ht="12.75" customHeight="1">
      <c r="A27" s="161">
        <v>21</v>
      </c>
      <c r="B27" s="22" t="s">
        <v>396</v>
      </c>
      <c r="C27" s="29" t="s">
        <v>79</v>
      </c>
      <c r="D27" s="162">
        <v>2003</v>
      </c>
      <c r="E27" s="79">
        <v>8</v>
      </c>
      <c r="F27" s="32">
        <v>30.72</v>
      </c>
      <c r="G27" s="26">
        <v>0</v>
      </c>
      <c r="H27" s="26">
        <v>0</v>
      </c>
      <c r="I27" s="21">
        <f t="shared" si="0"/>
        <v>38.72</v>
      </c>
    </row>
    <row r="28" spans="1:9" s="56" customFormat="1" ht="12.75" customHeight="1">
      <c r="A28" s="161">
        <v>22</v>
      </c>
      <c r="B28" s="22" t="s">
        <v>353</v>
      </c>
      <c r="C28" s="29" t="s">
        <v>25</v>
      </c>
      <c r="D28" s="162">
        <v>2003</v>
      </c>
      <c r="E28" s="79">
        <v>4</v>
      </c>
      <c r="F28" s="32">
        <v>16.896</v>
      </c>
      <c r="G28" s="32">
        <v>16.2</v>
      </c>
      <c r="H28" s="32">
        <v>5</v>
      </c>
      <c r="I28" s="21">
        <f t="shared" si="0"/>
        <v>37.096000000000004</v>
      </c>
    </row>
    <row r="29" spans="1:9" s="56" customFormat="1" ht="12.75" customHeight="1">
      <c r="A29" s="161">
        <v>23</v>
      </c>
      <c r="B29" s="22" t="s">
        <v>397</v>
      </c>
      <c r="C29" s="89" t="s">
        <v>398</v>
      </c>
      <c r="D29" s="162">
        <v>2003</v>
      </c>
      <c r="E29" s="32">
        <v>0</v>
      </c>
      <c r="F29" s="26">
        <v>0</v>
      </c>
      <c r="G29" s="26">
        <v>22.68</v>
      </c>
      <c r="H29" s="26">
        <v>14</v>
      </c>
      <c r="I29" s="21">
        <f t="shared" si="0"/>
        <v>36.68</v>
      </c>
    </row>
    <row r="30" spans="1:9" s="56" customFormat="1" ht="12.75" customHeight="1">
      <c r="A30" s="161">
        <v>24</v>
      </c>
      <c r="B30" s="163" t="s">
        <v>373</v>
      </c>
      <c r="C30" s="29" t="s">
        <v>125</v>
      </c>
      <c r="D30" s="51">
        <v>2002</v>
      </c>
      <c r="E30" s="79">
        <v>1</v>
      </c>
      <c r="F30" s="20">
        <v>33.32</v>
      </c>
      <c r="G30" s="26">
        <v>0</v>
      </c>
      <c r="H30" s="26">
        <v>0</v>
      </c>
      <c r="I30" s="21">
        <f t="shared" si="0"/>
        <v>34.32</v>
      </c>
    </row>
    <row r="31" spans="1:9" s="56" customFormat="1" ht="12.75" customHeight="1">
      <c r="A31" s="161">
        <v>25</v>
      </c>
      <c r="B31" s="106" t="s">
        <v>368</v>
      </c>
      <c r="C31" s="57" t="s">
        <v>17</v>
      </c>
      <c r="D31" s="162">
        <v>2003</v>
      </c>
      <c r="E31" s="20">
        <v>0</v>
      </c>
      <c r="F31" s="20">
        <v>0</v>
      </c>
      <c r="G31" s="20">
        <v>0</v>
      </c>
      <c r="H31" s="26">
        <v>34</v>
      </c>
      <c r="I31" s="21">
        <f t="shared" si="0"/>
        <v>34</v>
      </c>
    </row>
    <row r="32" spans="1:9" s="56" customFormat="1" ht="12.75" customHeight="1">
      <c r="A32" s="161">
        <v>26</v>
      </c>
      <c r="B32" s="22" t="s">
        <v>399</v>
      </c>
      <c r="C32" s="29" t="s">
        <v>19</v>
      </c>
      <c r="D32" s="162">
        <v>2002</v>
      </c>
      <c r="E32" s="32">
        <v>0</v>
      </c>
      <c r="F32" s="20">
        <v>30.38</v>
      </c>
      <c r="G32" s="26">
        <v>0</v>
      </c>
      <c r="H32" s="26">
        <v>0</v>
      </c>
      <c r="I32" s="21">
        <f t="shared" si="0"/>
        <v>30.38</v>
      </c>
    </row>
    <row r="33" spans="1:9" s="56" customFormat="1" ht="12.75" customHeight="1">
      <c r="A33" s="161">
        <v>27</v>
      </c>
      <c r="B33" s="22" t="s">
        <v>339</v>
      </c>
      <c r="C33" s="90" t="s">
        <v>25</v>
      </c>
      <c r="D33" s="162">
        <v>2002</v>
      </c>
      <c r="E33" s="79">
        <v>2</v>
      </c>
      <c r="F33" s="26">
        <v>0</v>
      </c>
      <c r="G33" s="26">
        <v>17.82</v>
      </c>
      <c r="H33" s="26">
        <v>9</v>
      </c>
      <c r="I33" s="21">
        <f t="shared" si="0"/>
        <v>28.82</v>
      </c>
    </row>
    <row r="34" spans="1:9" s="56" customFormat="1" ht="12.75" customHeight="1">
      <c r="A34" s="161">
        <v>28</v>
      </c>
      <c r="B34" s="30" t="s">
        <v>378</v>
      </c>
      <c r="C34" s="89" t="s">
        <v>66</v>
      </c>
      <c r="D34" s="162">
        <v>2003</v>
      </c>
      <c r="E34" s="32">
        <v>0</v>
      </c>
      <c r="F34" s="26">
        <v>0</v>
      </c>
      <c r="G34" s="26">
        <v>9.72</v>
      </c>
      <c r="H34" s="26">
        <v>18</v>
      </c>
      <c r="I34" s="21">
        <f t="shared" si="0"/>
        <v>27.72</v>
      </c>
    </row>
    <row r="35" spans="1:9" s="56" customFormat="1" ht="12.75" customHeight="1">
      <c r="A35" s="161">
        <v>29</v>
      </c>
      <c r="B35" s="30" t="s">
        <v>341</v>
      </c>
      <c r="C35" s="29" t="s">
        <v>66</v>
      </c>
      <c r="D35" s="162">
        <v>2002</v>
      </c>
      <c r="E35" s="32">
        <v>0</v>
      </c>
      <c r="F35" s="26">
        <v>0</v>
      </c>
      <c r="G35" s="26">
        <v>6.48</v>
      </c>
      <c r="H35" s="26">
        <v>20</v>
      </c>
      <c r="I35" s="21">
        <f t="shared" si="0"/>
        <v>26.48</v>
      </c>
    </row>
    <row r="36" spans="1:9" s="56" customFormat="1" ht="12.75" customHeight="1">
      <c r="A36" s="161">
        <v>30</v>
      </c>
      <c r="B36" s="106" t="s">
        <v>400</v>
      </c>
      <c r="C36" s="57" t="s">
        <v>23</v>
      </c>
      <c r="D36" s="151">
        <v>2002</v>
      </c>
      <c r="E36" s="20">
        <v>0</v>
      </c>
      <c r="F36" s="20">
        <v>0</v>
      </c>
      <c r="G36" s="20">
        <v>0</v>
      </c>
      <c r="H36" s="26">
        <v>24</v>
      </c>
      <c r="I36" s="21">
        <f t="shared" si="0"/>
        <v>24</v>
      </c>
    </row>
    <row r="37" spans="1:9" s="56" customFormat="1" ht="12.75" customHeight="1">
      <c r="A37" s="161">
        <v>31</v>
      </c>
      <c r="B37" s="22" t="s">
        <v>358</v>
      </c>
      <c r="C37" s="57" t="s">
        <v>43</v>
      </c>
      <c r="D37" s="162">
        <v>2002</v>
      </c>
      <c r="E37" s="27">
        <v>0</v>
      </c>
      <c r="F37" s="27">
        <v>0</v>
      </c>
      <c r="G37" s="26">
        <v>12.96</v>
      </c>
      <c r="H37" s="26">
        <v>10</v>
      </c>
      <c r="I37" s="21">
        <f t="shared" si="0"/>
        <v>22.96</v>
      </c>
    </row>
    <row r="38" spans="1:9" s="56" customFormat="1" ht="12.75" customHeight="1">
      <c r="A38" s="161">
        <v>32</v>
      </c>
      <c r="B38" s="106" t="s">
        <v>344</v>
      </c>
      <c r="C38" s="57" t="s">
        <v>401</v>
      </c>
      <c r="D38" s="162">
        <v>2003</v>
      </c>
      <c r="E38" s="26">
        <v>0</v>
      </c>
      <c r="F38" s="20">
        <v>10.752</v>
      </c>
      <c r="G38" s="20">
        <v>8.1</v>
      </c>
      <c r="H38" s="20">
        <v>3</v>
      </c>
      <c r="I38" s="21">
        <f t="shared" si="0"/>
        <v>18.852</v>
      </c>
    </row>
    <row r="39" spans="1:9" s="56" customFormat="1" ht="12.75" customHeight="1">
      <c r="A39" s="161">
        <v>33</v>
      </c>
      <c r="B39" s="22" t="s">
        <v>347</v>
      </c>
      <c r="C39" s="57" t="s">
        <v>34</v>
      </c>
      <c r="D39" s="162">
        <v>2003</v>
      </c>
      <c r="E39" s="26">
        <v>0</v>
      </c>
      <c r="F39" s="26">
        <v>0</v>
      </c>
      <c r="G39" s="26">
        <v>7.29</v>
      </c>
      <c r="H39" s="26">
        <v>1</v>
      </c>
      <c r="I39" s="21">
        <f t="shared" si="0"/>
        <v>8.29</v>
      </c>
    </row>
    <row r="40" spans="1:9" s="56" customFormat="1" ht="12.75" customHeight="1">
      <c r="A40" s="161">
        <v>34</v>
      </c>
      <c r="B40" s="30" t="s">
        <v>351</v>
      </c>
      <c r="C40" s="58" t="s">
        <v>122</v>
      </c>
      <c r="D40" s="162">
        <v>2003</v>
      </c>
      <c r="E40" s="32">
        <v>0</v>
      </c>
      <c r="F40" s="27">
        <v>7.68</v>
      </c>
      <c r="G40" s="26">
        <v>0</v>
      </c>
      <c r="H40" s="26">
        <v>0</v>
      </c>
      <c r="I40" s="21">
        <f t="shared" si="0"/>
        <v>7.68</v>
      </c>
    </row>
    <row r="41" spans="1:9" s="56" customFormat="1" ht="12.75" customHeight="1">
      <c r="A41" s="161">
        <v>35</v>
      </c>
      <c r="B41" s="106" t="s">
        <v>402</v>
      </c>
      <c r="C41" s="57" t="s">
        <v>34</v>
      </c>
      <c r="D41" s="162">
        <v>2003</v>
      </c>
      <c r="E41" s="27">
        <v>0</v>
      </c>
      <c r="F41" s="20">
        <v>6.912000000000001</v>
      </c>
      <c r="G41" s="26">
        <v>0</v>
      </c>
      <c r="H41" s="26">
        <v>0</v>
      </c>
      <c r="I41" s="21">
        <f t="shared" si="0"/>
        <v>6.912000000000001</v>
      </c>
    </row>
    <row r="42" spans="1:9" s="56" customFormat="1" ht="12.75" customHeight="1">
      <c r="A42" s="161">
        <v>36</v>
      </c>
      <c r="B42" s="106" t="s">
        <v>403</v>
      </c>
      <c r="C42" s="57" t="s">
        <v>79</v>
      </c>
      <c r="D42" s="162">
        <v>2003</v>
      </c>
      <c r="E42" s="20">
        <v>0</v>
      </c>
      <c r="F42" s="20">
        <v>0</v>
      </c>
      <c r="G42" s="20">
        <v>0</v>
      </c>
      <c r="H42" s="26">
        <v>6</v>
      </c>
      <c r="I42" s="21">
        <f t="shared" si="0"/>
        <v>6</v>
      </c>
    </row>
    <row r="43" spans="1:9" s="56" customFormat="1" ht="12.75" customHeight="1">
      <c r="A43" s="161">
        <v>37</v>
      </c>
      <c r="B43" s="65" t="s">
        <v>404</v>
      </c>
      <c r="C43" s="90" t="s">
        <v>25</v>
      </c>
      <c r="D43" s="151">
        <v>2002</v>
      </c>
      <c r="E43" s="79">
        <v>4.3</v>
      </c>
      <c r="F43" s="26">
        <v>0</v>
      </c>
      <c r="G43" s="26">
        <v>0</v>
      </c>
      <c r="H43" s="26">
        <v>0</v>
      </c>
      <c r="I43" s="21">
        <f t="shared" si="0"/>
        <v>4.3</v>
      </c>
    </row>
    <row r="44" spans="1:9" s="56" customFormat="1" ht="12.75" customHeight="1">
      <c r="A44" s="161">
        <v>38</v>
      </c>
      <c r="B44" s="106" t="s">
        <v>405</v>
      </c>
      <c r="C44" s="57" t="s">
        <v>34</v>
      </c>
      <c r="D44" s="151">
        <v>2002</v>
      </c>
      <c r="E44" s="20">
        <v>0</v>
      </c>
      <c r="F44" s="20">
        <v>0</v>
      </c>
      <c r="G44" s="20">
        <v>0</v>
      </c>
      <c r="H44" s="26">
        <v>4</v>
      </c>
      <c r="I44" s="21">
        <f t="shared" si="0"/>
        <v>4</v>
      </c>
    </row>
    <row r="45" spans="1:9" s="56" customFormat="1" ht="12.75" customHeight="1">
      <c r="A45" s="161">
        <v>39</v>
      </c>
      <c r="B45" s="106" t="s">
        <v>406</v>
      </c>
      <c r="C45" s="57" t="s">
        <v>32</v>
      </c>
      <c r="D45" s="162">
        <v>2003</v>
      </c>
      <c r="E45" s="26">
        <v>0</v>
      </c>
      <c r="F45" s="20">
        <v>3.072</v>
      </c>
      <c r="G45" s="26">
        <v>0</v>
      </c>
      <c r="H45" s="26">
        <v>0</v>
      </c>
      <c r="I45" s="21">
        <f t="shared" si="0"/>
        <v>3.072</v>
      </c>
    </row>
    <row r="46" spans="1:9" s="56" customFormat="1" ht="12.75" customHeight="1">
      <c r="A46" s="161">
        <v>40</v>
      </c>
      <c r="B46" s="106" t="s">
        <v>345</v>
      </c>
      <c r="C46" s="57" t="s">
        <v>15</v>
      </c>
      <c r="D46" s="151">
        <v>2002</v>
      </c>
      <c r="E46" s="20">
        <v>0</v>
      </c>
      <c r="F46" s="20">
        <v>0</v>
      </c>
      <c r="G46" s="20">
        <v>0</v>
      </c>
      <c r="H46" s="26">
        <v>2</v>
      </c>
      <c r="I46" s="21">
        <f t="shared" si="0"/>
        <v>2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P50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3.875" style="1" customWidth="1"/>
    <col min="2" max="2" width="19.50390625" style="1" customWidth="1"/>
    <col min="3" max="3" width="16.50390625" style="1" customWidth="1"/>
    <col min="4" max="4" width="4.875" style="4" customWidth="1"/>
    <col min="5" max="5" width="8.75390625" style="71" customWidth="1"/>
    <col min="6" max="6" width="8.75390625" style="13" customWidth="1"/>
    <col min="7" max="7" width="9.75390625" style="1" customWidth="1"/>
    <col min="8" max="8" width="8.75390625" style="1" customWidth="1"/>
    <col min="9" max="9" width="8.75390625" style="56" customWidth="1"/>
    <col min="10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6.5" customHeight="1">
      <c r="A2" s="3"/>
    </row>
    <row r="3" ht="16.5" customHeight="1">
      <c r="A3" s="6" t="s">
        <v>407</v>
      </c>
    </row>
    <row r="4" ht="12.75" customHeight="1"/>
    <row r="5" spans="1:10" ht="45" customHeight="1">
      <c r="A5" s="164" t="s">
        <v>2</v>
      </c>
      <c r="B5" s="165" t="s">
        <v>3</v>
      </c>
      <c r="C5" s="165" t="s">
        <v>4</v>
      </c>
      <c r="D5" s="164" t="s">
        <v>5</v>
      </c>
      <c r="E5" s="164" t="s">
        <v>6</v>
      </c>
      <c r="F5" s="75" t="s">
        <v>155</v>
      </c>
      <c r="G5" s="12" t="s">
        <v>73</v>
      </c>
      <c r="H5" s="102" t="s">
        <v>156</v>
      </c>
      <c r="I5" s="75" t="s">
        <v>9</v>
      </c>
      <c r="J5" s="164" t="s">
        <v>10</v>
      </c>
    </row>
    <row r="6" spans="1:10" ht="14.25" customHeight="1">
      <c r="A6" s="164"/>
      <c r="B6" s="165"/>
      <c r="C6" s="165"/>
      <c r="D6" s="164"/>
      <c r="E6" s="164"/>
      <c r="F6" s="103" t="s">
        <v>90</v>
      </c>
      <c r="G6" s="14" t="s">
        <v>408</v>
      </c>
      <c r="H6" s="14" t="s">
        <v>13</v>
      </c>
      <c r="I6" s="78" t="s">
        <v>13</v>
      </c>
      <c r="J6" s="164"/>
    </row>
    <row r="7" spans="1:10" ht="12.75" customHeight="1">
      <c r="A7" s="88">
        <v>1</v>
      </c>
      <c r="B7" s="22" t="s">
        <v>409</v>
      </c>
      <c r="C7" s="29" t="s">
        <v>34</v>
      </c>
      <c r="D7" s="153">
        <v>2004</v>
      </c>
      <c r="E7" s="18">
        <v>69.5</v>
      </c>
      <c r="F7" s="32">
        <v>0</v>
      </c>
      <c r="G7" s="27">
        <v>80</v>
      </c>
      <c r="H7" s="27">
        <v>100</v>
      </c>
      <c r="I7" s="27">
        <v>100</v>
      </c>
      <c r="J7" s="166">
        <f aca="true" t="shared" si="0" ref="J7:J50">LARGE(E7:I7,1)+LARGE(E7:I7,2)+LARGE(E7:I7,3)</f>
        <v>280</v>
      </c>
    </row>
    <row r="8" spans="1:10" ht="12.75" customHeight="1">
      <c r="A8" s="88">
        <v>2</v>
      </c>
      <c r="B8" s="30" t="s">
        <v>410</v>
      </c>
      <c r="C8" s="70" t="s">
        <v>23</v>
      </c>
      <c r="D8" s="153">
        <v>2005</v>
      </c>
      <c r="E8" s="167">
        <v>40.4</v>
      </c>
      <c r="F8" s="168">
        <v>39</v>
      </c>
      <c r="G8" s="168">
        <v>37.6</v>
      </c>
      <c r="H8" s="168">
        <v>80</v>
      </c>
      <c r="I8" s="168">
        <v>80</v>
      </c>
      <c r="J8" s="166">
        <f t="shared" si="0"/>
        <v>200.4</v>
      </c>
    </row>
    <row r="9" spans="1:10" ht="12.75" customHeight="1">
      <c r="A9" s="88">
        <v>3</v>
      </c>
      <c r="B9" s="30" t="s">
        <v>411</v>
      </c>
      <c r="C9" s="154" t="s">
        <v>23</v>
      </c>
      <c r="D9" s="153">
        <v>2004</v>
      </c>
      <c r="E9" s="32">
        <v>15.4</v>
      </c>
      <c r="F9" s="26">
        <v>0</v>
      </c>
      <c r="G9" s="27">
        <v>65</v>
      </c>
      <c r="H9" s="27">
        <v>65</v>
      </c>
      <c r="I9" s="27">
        <v>65</v>
      </c>
      <c r="J9" s="166">
        <f t="shared" si="0"/>
        <v>195</v>
      </c>
    </row>
    <row r="10" spans="1:10" s="4" customFormat="1" ht="12.75" customHeight="1">
      <c r="A10" s="88">
        <v>4</v>
      </c>
      <c r="B10" s="30" t="s">
        <v>412</v>
      </c>
      <c r="C10" s="70" t="s">
        <v>34</v>
      </c>
      <c r="D10" s="153">
        <v>2005</v>
      </c>
      <c r="E10" s="169">
        <v>0</v>
      </c>
      <c r="F10" s="168">
        <v>60</v>
      </c>
      <c r="G10" s="168">
        <v>64</v>
      </c>
      <c r="H10" s="168">
        <v>40</v>
      </c>
      <c r="I10" s="168">
        <v>20</v>
      </c>
      <c r="J10" s="166">
        <f t="shared" si="0"/>
        <v>164</v>
      </c>
    </row>
    <row r="11" spans="1:10" s="4" customFormat="1" ht="12.75" customHeight="1">
      <c r="A11" s="88">
        <v>5</v>
      </c>
      <c r="B11" s="30" t="s">
        <v>413</v>
      </c>
      <c r="C11" s="29" t="s">
        <v>34</v>
      </c>
      <c r="D11" s="153">
        <v>2005</v>
      </c>
      <c r="E11" s="169">
        <v>0</v>
      </c>
      <c r="F11" s="168">
        <v>33</v>
      </c>
      <c r="G11" s="168">
        <v>52</v>
      </c>
      <c r="H11" s="168">
        <v>43</v>
      </c>
      <c r="I11" s="168">
        <v>51</v>
      </c>
      <c r="J11" s="166">
        <f t="shared" si="0"/>
        <v>146</v>
      </c>
    </row>
    <row r="12" spans="1:10" ht="12.75" customHeight="1">
      <c r="A12" s="88">
        <v>6</v>
      </c>
      <c r="B12" s="30" t="s">
        <v>414</v>
      </c>
      <c r="C12" s="70" t="s">
        <v>122</v>
      </c>
      <c r="D12" s="153">
        <v>2004</v>
      </c>
      <c r="E12" s="27">
        <v>0</v>
      </c>
      <c r="F12" s="26">
        <v>0</v>
      </c>
      <c r="G12" s="27">
        <v>37</v>
      </c>
      <c r="H12" s="27">
        <v>51</v>
      </c>
      <c r="I12" s="27">
        <v>55</v>
      </c>
      <c r="J12" s="166">
        <f t="shared" si="0"/>
        <v>143</v>
      </c>
    </row>
    <row r="13" spans="1:10" ht="12.75" customHeight="1">
      <c r="A13" s="88">
        <v>7</v>
      </c>
      <c r="B13" s="30" t="s">
        <v>415</v>
      </c>
      <c r="C13" s="29" t="s">
        <v>34</v>
      </c>
      <c r="D13" s="153">
        <v>2005</v>
      </c>
      <c r="E13" s="169">
        <v>0</v>
      </c>
      <c r="F13" s="168">
        <v>30.6</v>
      </c>
      <c r="G13" s="168">
        <v>32</v>
      </c>
      <c r="H13" s="168">
        <v>55</v>
      </c>
      <c r="I13" s="168">
        <v>47</v>
      </c>
      <c r="J13" s="166">
        <f t="shared" si="0"/>
        <v>134</v>
      </c>
    </row>
    <row r="14" spans="1:10" ht="12.75" customHeight="1">
      <c r="A14" s="88">
        <v>8</v>
      </c>
      <c r="B14" s="30" t="s">
        <v>416</v>
      </c>
      <c r="C14" s="70" t="s">
        <v>32</v>
      </c>
      <c r="D14" s="153">
        <v>2004</v>
      </c>
      <c r="E14" s="27">
        <v>0</v>
      </c>
      <c r="F14" s="32">
        <v>0</v>
      </c>
      <c r="G14" s="26">
        <v>51</v>
      </c>
      <c r="H14" s="26">
        <v>31</v>
      </c>
      <c r="I14" s="26">
        <v>40</v>
      </c>
      <c r="J14" s="166">
        <f t="shared" si="0"/>
        <v>122</v>
      </c>
    </row>
    <row r="15" spans="1:10" ht="12.75" customHeight="1">
      <c r="A15" s="88">
        <v>9</v>
      </c>
      <c r="B15" s="30" t="s">
        <v>417</v>
      </c>
      <c r="C15" s="70" t="s">
        <v>19</v>
      </c>
      <c r="D15" s="153">
        <v>2005</v>
      </c>
      <c r="E15" s="167">
        <v>8.5</v>
      </c>
      <c r="F15" s="168">
        <v>28.200000000000003</v>
      </c>
      <c r="G15" s="168">
        <v>40.800000000000004</v>
      </c>
      <c r="H15" s="168">
        <v>37</v>
      </c>
      <c r="I15" s="168">
        <v>43</v>
      </c>
      <c r="J15" s="166">
        <f t="shared" si="0"/>
        <v>120.80000000000001</v>
      </c>
    </row>
    <row r="16" spans="1:10" ht="12.75" customHeight="1">
      <c r="A16" s="88">
        <v>10</v>
      </c>
      <c r="B16" s="30" t="s">
        <v>418</v>
      </c>
      <c r="C16" s="70" t="s">
        <v>43</v>
      </c>
      <c r="D16" s="153">
        <v>2005</v>
      </c>
      <c r="E16" s="169">
        <v>0</v>
      </c>
      <c r="F16" s="168">
        <v>20.400000000000002</v>
      </c>
      <c r="G16" s="168">
        <v>29.6</v>
      </c>
      <c r="H16" s="168">
        <v>47</v>
      </c>
      <c r="I16" s="168">
        <v>10</v>
      </c>
      <c r="J16" s="166">
        <f t="shared" si="0"/>
        <v>97</v>
      </c>
    </row>
    <row r="17" spans="1:10" ht="12.75" customHeight="1">
      <c r="A17" s="88">
        <v>11</v>
      </c>
      <c r="B17" s="30" t="s">
        <v>419</v>
      </c>
      <c r="C17" s="70" t="s">
        <v>43</v>
      </c>
      <c r="D17" s="153">
        <v>2004</v>
      </c>
      <c r="E17" s="27">
        <v>0</v>
      </c>
      <c r="F17" s="26">
        <v>0</v>
      </c>
      <c r="G17" s="20">
        <v>26</v>
      </c>
      <c r="H17" s="20">
        <v>34</v>
      </c>
      <c r="I17" s="20">
        <v>34</v>
      </c>
      <c r="J17" s="166">
        <f t="shared" si="0"/>
        <v>94</v>
      </c>
    </row>
    <row r="18" spans="1:10" ht="12.75" customHeight="1">
      <c r="A18" s="88">
        <v>12</v>
      </c>
      <c r="B18" s="30" t="s">
        <v>420</v>
      </c>
      <c r="C18" s="70" t="s">
        <v>66</v>
      </c>
      <c r="D18" s="153">
        <v>2005</v>
      </c>
      <c r="E18" s="169">
        <v>0</v>
      </c>
      <c r="F18" s="168">
        <v>24</v>
      </c>
      <c r="G18" s="168">
        <v>34.4</v>
      </c>
      <c r="H18" s="168">
        <v>6.5</v>
      </c>
      <c r="I18" s="168">
        <v>31</v>
      </c>
      <c r="J18" s="166">
        <f t="shared" si="0"/>
        <v>89.4</v>
      </c>
    </row>
    <row r="19" spans="1:10" ht="12.75" customHeight="1">
      <c r="A19" s="88">
        <v>13</v>
      </c>
      <c r="B19" s="30" t="s">
        <v>421</v>
      </c>
      <c r="C19" s="70" t="s">
        <v>34</v>
      </c>
      <c r="D19" s="153">
        <v>2004</v>
      </c>
      <c r="E19" s="32">
        <v>0</v>
      </c>
      <c r="F19" s="32">
        <v>0</v>
      </c>
      <c r="G19" s="32">
        <v>31</v>
      </c>
      <c r="H19" s="32">
        <v>26</v>
      </c>
      <c r="I19" s="32">
        <v>26</v>
      </c>
      <c r="J19" s="166">
        <f t="shared" si="0"/>
        <v>83</v>
      </c>
    </row>
    <row r="20" spans="1:10" ht="12.75" customHeight="1">
      <c r="A20" s="88">
        <v>14</v>
      </c>
      <c r="B20" s="30" t="s">
        <v>422</v>
      </c>
      <c r="C20" s="29" t="s">
        <v>34</v>
      </c>
      <c r="D20" s="153">
        <v>2005</v>
      </c>
      <c r="E20" s="169">
        <v>0</v>
      </c>
      <c r="F20" s="168">
        <v>18.6</v>
      </c>
      <c r="G20" s="168">
        <v>44</v>
      </c>
      <c r="H20" s="168">
        <v>20</v>
      </c>
      <c r="I20" s="168">
        <v>8</v>
      </c>
      <c r="J20" s="166">
        <f t="shared" si="0"/>
        <v>82.6</v>
      </c>
    </row>
    <row r="21" spans="1:10" ht="12.75" customHeight="1">
      <c r="A21" s="88">
        <v>15</v>
      </c>
      <c r="B21" s="30" t="s">
        <v>423</v>
      </c>
      <c r="C21" s="70" t="s">
        <v>43</v>
      </c>
      <c r="D21" s="153">
        <v>2004</v>
      </c>
      <c r="E21" s="27">
        <v>0</v>
      </c>
      <c r="F21" s="26">
        <v>0</v>
      </c>
      <c r="G21" s="26">
        <v>40</v>
      </c>
      <c r="H21" s="26">
        <v>16</v>
      </c>
      <c r="I21" s="26">
        <v>26</v>
      </c>
      <c r="J21" s="166">
        <f t="shared" si="0"/>
        <v>82</v>
      </c>
    </row>
    <row r="22" spans="1:10" ht="12.75" customHeight="1">
      <c r="A22" s="88">
        <v>16</v>
      </c>
      <c r="B22" s="22" t="s">
        <v>424</v>
      </c>
      <c r="C22" s="29" t="s">
        <v>125</v>
      </c>
      <c r="D22" s="153">
        <v>2004</v>
      </c>
      <c r="E22" s="32">
        <v>0</v>
      </c>
      <c r="F22" s="32">
        <v>0</v>
      </c>
      <c r="G22" s="32">
        <v>16</v>
      </c>
      <c r="H22" s="32">
        <v>28</v>
      </c>
      <c r="I22" s="32">
        <v>37</v>
      </c>
      <c r="J22" s="166">
        <f t="shared" si="0"/>
        <v>81</v>
      </c>
    </row>
    <row r="23" spans="1:10" ht="12.75" customHeight="1">
      <c r="A23" s="88">
        <v>17</v>
      </c>
      <c r="B23" s="30" t="s">
        <v>425</v>
      </c>
      <c r="C23" s="70" t="s">
        <v>228</v>
      </c>
      <c r="D23" s="153">
        <v>2005</v>
      </c>
      <c r="E23" s="169">
        <v>0</v>
      </c>
      <c r="F23" s="169">
        <v>0</v>
      </c>
      <c r="G23" s="32">
        <v>27.200000000000003</v>
      </c>
      <c r="H23" s="32">
        <v>23</v>
      </c>
      <c r="I23" s="32">
        <v>26</v>
      </c>
      <c r="J23" s="166">
        <f t="shared" si="0"/>
        <v>76.2</v>
      </c>
    </row>
    <row r="24" spans="1:10" ht="12.75" customHeight="1">
      <c r="A24" s="88">
        <v>18</v>
      </c>
      <c r="B24" s="30" t="s">
        <v>426</v>
      </c>
      <c r="C24" s="70" t="s">
        <v>64</v>
      </c>
      <c r="D24" s="153">
        <v>2004</v>
      </c>
      <c r="E24" s="27">
        <v>0</v>
      </c>
      <c r="F24" s="32">
        <v>0</v>
      </c>
      <c r="G24" s="32">
        <v>9</v>
      </c>
      <c r="H24" s="32">
        <v>23</v>
      </c>
      <c r="I24" s="32">
        <v>16</v>
      </c>
      <c r="J24" s="166">
        <f t="shared" si="0"/>
        <v>48</v>
      </c>
    </row>
    <row r="25" spans="1:10" ht="12.75" customHeight="1">
      <c r="A25" s="88">
        <v>19</v>
      </c>
      <c r="B25" s="30" t="s">
        <v>427</v>
      </c>
      <c r="C25" s="70" t="s">
        <v>32</v>
      </c>
      <c r="D25" s="153">
        <v>2005</v>
      </c>
      <c r="E25" s="169">
        <v>0</v>
      </c>
      <c r="F25" s="168">
        <v>25.8</v>
      </c>
      <c r="G25" s="168">
        <v>14.4</v>
      </c>
      <c r="H25" s="168">
        <v>2.5</v>
      </c>
      <c r="I25" s="168">
        <v>5</v>
      </c>
      <c r="J25" s="166">
        <f t="shared" si="0"/>
        <v>45.2</v>
      </c>
    </row>
    <row r="26" spans="1:10" ht="12.75" customHeight="1">
      <c r="A26" s="88">
        <v>20</v>
      </c>
      <c r="B26" s="30" t="s">
        <v>428</v>
      </c>
      <c r="C26" s="70" t="s">
        <v>40</v>
      </c>
      <c r="D26" s="153">
        <v>2005</v>
      </c>
      <c r="E26" s="169">
        <v>0</v>
      </c>
      <c r="F26" s="32">
        <v>0</v>
      </c>
      <c r="G26" s="36">
        <v>22.4</v>
      </c>
      <c r="H26" s="32">
        <v>0</v>
      </c>
      <c r="I26" s="32">
        <v>22</v>
      </c>
      <c r="J26" s="166">
        <f t="shared" si="0"/>
        <v>44.4</v>
      </c>
    </row>
    <row r="27" spans="1:10" ht="12.75" customHeight="1">
      <c r="A27" s="88">
        <v>21</v>
      </c>
      <c r="B27" s="30" t="s">
        <v>429</v>
      </c>
      <c r="C27" s="70" t="s">
        <v>23</v>
      </c>
      <c r="D27" s="153">
        <v>2005</v>
      </c>
      <c r="E27" s="169">
        <v>0</v>
      </c>
      <c r="F27" s="168">
        <v>15.600000000000001</v>
      </c>
      <c r="G27" s="168">
        <v>20.8</v>
      </c>
      <c r="H27" s="32">
        <v>0</v>
      </c>
      <c r="I27" s="32">
        <v>6</v>
      </c>
      <c r="J27" s="166">
        <f t="shared" si="0"/>
        <v>42.400000000000006</v>
      </c>
    </row>
    <row r="28" spans="1:10" ht="12.75" customHeight="1">
      <c r="A28" s="88">
        <v>22</v>
      </c>
      <c r="B28" s="30" t="s">
        <v>430</v>
      </c>
      <c r="C28" s="70" t="s">
        <v>34</v>
      </c>
      <c r="D28" s="153">
        <v>2004</v>
      </c>
      <c r="E28" s="32">
        <v>0</v>
      </c>
      <c r="F28" s="26">
        <v>0</v>
      </c>
      <c r="G28" s="26">
        <v>20</v>
      </c>
      <c r="H28" s="26">
        <v>10</v>
      </c>
      <c r="I28" s="26">
        <v>8</v>
      </c>
      <c r="J28" s="166">
        <f t="shared" si="0"/>
        <v>38</v>
      </c>
    </row>
    <row r="29" spans="1:10" ht="12.75" customHeight="1">
      <c r="A29" s="88">
        <v>23</v>
      </c>
      <c r="B29" s="30" t="s">
        <v>431</v>
      </c>
      <c r="C29" s="70" t="s">
        <v>228</v>
      </c>
      <c r="D29" s="153">
        <v>2005</v>
      </c>
      <c r="E29" s="169">
        <v>0</v>
      </c>
      <c r="F29" s="169">
        <v>0</v>
      </c>
      <c r="G29" s="32">
        <v>24.8</v>
      </c>
      <c r="H29" s="32">
        <v>2.5</v>
      </c>
      <c r="I29" s="32">
        <v>3.5</v>
      </c>
      <c r="J29" s="166">
        <f t="shared" si="0"/>
        <v>30.8</v>
      </c>
    </row>
    <row r="30" spans="1:10" ht="12.75" customHeight="1">
      <c r="A30" s="88">
        <v>24</v>
      </c>
      <c r="B30" s="30" t="s">
        <v>432</v>
      </c>
      <c r="C30" s="89" t="s">
        <v>43</v>
      </c>
      <c r="D30" s="153">
        <v>2004</v>
      </c>
      <c r="E30" s="32">
        <v>0</v>
      </c>
      <c r="F30" s="26">
        <v>0</v>
      </c>
      <c r="G30" s="26">
        <v>0</v>
      </c>
      <c r="H30" s="26">
        <v>18</v>
      </c>
      <c r="I30" s="26">
        <v>12</v>
      </c>
      <c r="J30" s="166">
        <f t="shared" si="0"/>
        <v>30</v>
      </c>
    </row>
    <row r="31" spans="1:10" ht="12.75" customHeight="1">
      <c r="A31" s="88">
        <v>25</v>
      </c>
      <c r="B31" s="30" t="s">
        <v>433</v>
      </c>
      <c r="C31" s="70" t="s">
        <v>43</v>
      </c>
      <c r="D31" s="153">
        <v>2005</v>
      </c>
      <c r="E31" s="169">
        <v>0</v>
      </c>
      <c r="F31" s="168">
        <v>16.8</v>
      </c>
      <c r="G31" s="168">
        <v>9.600000000000001</v>
      </c>
      <c r="H31" s="32">
        <v>0</v>
      </c>
      <c r="I31" s="32">
        <v>0</v>
      </c>
      <c r="J31" s="166">
        <f t="shared" si="0"/>
        <v>26.400000000000002</v>
      </c>
    </row>
    <row r="32" spans="1:10" ht="12.75" customHeight="1">
      <c r="A32" s="88">
        <v>26</v>
      </c>
      <c r="B32" s="30" t="s">
        <v>434</v>
      </c>
      <c r="C32" s="70" t="s">
        <v>23</v>
      </c>
      <c r="D32" s="153">
        <v>2005</v>
      </c>
      <c r="E32" s="169">
        <v>0</v>
      </c>
      <c r="F32" s="168">
        <v>8.4</v>
      </c>
      <c r="G32" s="168">
        <v>11.2</v>
      </c>
      <c r="H32" s="168">
        <v>6.5</v>
      </c>
      <c r="I32" s="32">
        <v>0</v>
      </c>
      <c r="J32" s="166">
        <f t="shared" si="0"/>
        <v>26.1</v>
      </c>
    </row>
    <row r="33" spans="1:10" ht="12.75" customHeight="1">
      <c r="A33" s="88">
        <v>27</v>
      </c>
      <c r="B33" s="30" t="s">
        <v>435</v>
      </c>
      <c r="C33" s="70" t="s">
        <v>65</v>
      </c>
      <c r="D33" s="153">
        <v>2005</v>
      </c>
      <c r="E33" s="169">
        <v>0</v>
      </c>
      <c r="F33" s="168">
        <v>10.8</v>
      </c>
      <c r="G33" s="26">
        <v>0</v>
      </c>
      <c r="H33" s="26">
        <v>14</v>
      </c>
      <c r="I33" s="32">
        <v>0</v>
      </c>
      <c r="J33" s="166">
        <f t="shared" si="0"/>
        <v>24.8</v>
      </c>
    </row>
    <row r="34" spans="1:10" ht="12.75" customHeight="1">
      <c r="A34" s="88">
        <v>28</v>
      </c>
      <c r="B34" s="30" t="s">
        <v>436</v>
      </c>
      <c r="C34" s="70" t="s">
        <v>34</v>
      </c>
      <c r="D34" s="153">
        <v>2004</v>
      </c>
      <c r="E34" s="32">
        <v>0</v>
      </c>
      <c r="F34" s="26">
        <v>0</v>
      </c>
      <c r="G34" s="20">
        <v>14</v>
      </c>
      <c r="H34" s="20">
        <v>8.5</v>
      </c>
      <c r="I34" s="32">
        <v>0</v>
      </c>
      <c r="J34" s="166">
        <f t="shared" si="0"/>
        <v>22.5</v>
      </c>
    </row>
    <row r="35" spans="1:10" ht="12.75" customHeight="1">
      <c r="A35" s="88">
        <v>29</v>
      </c>
      <c r="B35" s="106" t="s">
        <v>437</v>
      </c>
      <c r="C35" s="57" t="s">
        <v>86</v>
      </c>
      <c r="D35" s="105">
        <v>2004</v>
      </c>
      <c r="E35" s="32">
        <v>0</v>
      </c>
      <c r="F35" s="26">
        <v>0</v>
      </c>
      <c r="G35" s="26">
        <v>2</v>
      </c>
      <c r="H35" s="32">
        <v>0</v>
      </c>
      <c r="I35" s="32">
        <v>18</v>
      </c>
      <c r="J35" s="166">
        <f t="shared" si="0"/>
        <v>20</v>
      </c>
    </row>
    <row r="36" spans="1:10" ht="12.75" customHeight="1">
      <c r="A36" s="88">
        <v>30</v>
      </c>
      <c r="B36" s="30" t="s">
        <v>438</v>
      </c>
      <c r="C36" s="89" t="s">
        <v>170</v>
      </c>
      <c r="D36" s="153">
        <v>2004</v>
      </c>
      <c r="E36" s="32">
        <v>0</v>
      </c>
      <c r="F36" s="32">
        <v>0</v>
      </c>
      <c r="G36" s="26">
        <v>0</v>
      </c>
      <c r="H36" s="26">
        <v>2.5</v>
      </c>
      <c r="I36" s="26">
        <v>14</v>
      </c>
      <c r="J36" s="166">
        <f t="shared" si="0"/>
        <v>16.5</v>
      </c>
    </row>
    <row r="37" spans="1:10" ht="12.75" customHeight="1">
      <c r="A37" s="88">
        <v>31</v>
      </c>
      <c r="B37" s="57" t="s">
        <v>439</v>
      </c>
      <c r="C37" s="57" t="s">
        <v>23</v>
      </c>
      <c r="D37" s="105">
        <v>2004</v>
      </c>
      <c r="E37" s="32">
        <v>0</v>
      </c>
      <c r="F37" s="26">
        <v>0</v>
      </c>
      <c r="G37" s="26">
        <v>6</v>
      </c>
      <c r="H37" s="26">
        <v>8.5</v>
      </c>
      <c r="I37" s="32">
        <v>0</v>
      </c>
      <c r="J37" s="166">
        <f t="shared" si="0"/>
        <v>14.5</v>
      </c>
    </row>
    <row r="38" spans="1:10" ht="12.75" customHeight="1">
      <c r="A38" s="88">
        <v>32</v>
      </c>
      <c r="B38" s="30" t="s">
        <v>440</v>
      </c>
      <c r="C38" s="70" t="s">
        <v>43</v>
      </c>
      <c r="D38" s="105">
        <v>2004</v>
      </c>
      <c r="E38" s="32">
        <v>0</v>
      </c>
      <c r="F38" s="32">
        <v>0</v>
      </c>
      <c r="G38" s="32">
        <v>0</v>
      </c>
      <c r="H38" s="26">
        <v>12</v>
      </c>
      <c r="I38" s="32">
        <v>0</v>
      </c>
      <c r="J38" s="166">
        <f t="shared" si="0"/>
        <v>12</v>
      </c>
    </row>
    <row r="39" spans="1:10" ht="12.75" customHeight="1">
      <c r="A39" s="88">
        <v>33</v>
      </c>
      <c r="B39" s="22" t="s">
        <v>441</v>
      </c>
      <c r="C39" s="89" t="s">
        <v>27</v>
      </c>
      <c r="D39" s="153">
        <v>2004</v>
      </c>
      <c r="E39" s="27">
        <v>0</v>
      </c>
      <c r="F39" s="32">
        <v>0</v>
      </c>
      <c r="G39" s="32">
        <v>9</v>
      </c>
      <c r="H39" s="32">
        <v>2.5</v>
      </c>
      <c r="I39" s="32">
        <v>0</v>
      </c>
      <c r="J39" s="166">
        <f t="shared" si="0"/>
        <v>11.5</v>
      </c>
    </row>
    <row r="40" spans="1:250" s="4" customFormat="1" ht="12.75" customHeight="1">
      <c r="A40" s="88">
        <v>34</v>
      </c>
      <c r="B40" s="30" t="s">
        <v>442</v>
      </c>
      <c r="C40" s="57" t="s">
        <v>137</v>
      </c>
      <c r="D40" s="105">
        <v>2004</v>
      </c>
      <c r="E40" s="27">
        <v>0</v>
      </c>
      <c r="F40" s="27">
        <v>0</v>
      </c>
      <c r="G40" s="27">
        <v>0</v>
      </c>
      <c r="H40" s="26">
        <v>2.5</v>
      </c>
      <c r="I40" s="26">
        <v>8</v>
      </c>
      <c r="J40" s="166">
        <f t="shared" si="0"/>
        <v>10.5</v>
      </c>
      <c r="IO40" s="1"/>
      <c r="IP40" s="1"/>
    </row>
    <row r="41" spans="1:250" s="4" customFormat="1" ht="12.75" customHeight="1">
      <c r="A41" s="88">
        <v>35</v>
      </c>
      <c r="B41" s="30" t="s">
        <v>443</v>
      </c>
      <c r="C41" s="70" t="s">
        <v>43</v>
      </c>
      <c r="D41" s="153">
        <v>2005</v>
      </c>
      <c r="E41" s="169">
        <v>0</v>
      </c>
      <c r="F41" s="169">
        <v>0</v>
      </c>
      <c r="G41" s="32">
        <v>6.4</v>
      </c>
      <c r="H41" s="32">
        <v>0</v>
      </c>
      <c r="I41" s="32">
        <v>3.5</v>
      </c>
      <c r="J41" s="166">
        <f t="shared" si="0"/>
        <v>9.9</v>
      </c>
      <c r="IO41" s="1"/>
      <c r="IP41" s="1"/>
    </row>
    <row r="42" spans="1:250" s="4" customFormat="1" ht="12.75" customHeight="1">
      <c r="A42" s="88">
        <v>36</v>
      </c>
      <c r="B42" s="30" t="s">
        <v>444</v>
      </c>
      <c r="C42" s="70" t="s">
        <v>122</v>
      </c>
      <c r="D42" s="153">
        <v>2005</v>
      </c>
      <c r="E42" s="169">
        <v>0</v>
      </c>
      <c r="F42" s="169">
        <v>0</v>
      </c>
      <c r="G42" s="32">
        <v>8</v>
      </c>
      <c r="H42" s="32">
        <v>0</v>
      </c>
      <c r="I42" s="32">
        <v>0</v>
      </c>
      <c r="J42" s="166">
        <f t="shared" si="0"/>
        <v>8</v>
      </c>
      <c r="IO42" s="1"/>
      <c r="IP42" s="1"/>
    </row>
    <row r="43" spans="1:250" s="4" customFormat="1" ht="12.75" customHeight="1">
      <c r="A43" s="88">
        <v>36</v>
      </c>
      <c r="B43" s="30" t="s">
        <v>445</v>
      </c>
      <c r="C43" s="70" t="s">
        <v>19</v>
      </c>
      <c r="D43" s="153">
        <v>2004</v>
      </c>
      <c r="E43" s="27">
        <v>0</v>
      </c>
      <c r="F43" s="26">
        <v>0</v>
      </c>
      <c r="G43" s="26">
        <v>7</v>
      </c>
      <c r="H43" s="32">
        <v>0</v>
      </c>
      <c r="I43" s="32">
        <v>1</v>
      </c>
      <c r="J43" s="166">
        <f t="shared" si="0"/>
        <v>8</v>
      </c>
      <c r="IO43" s="1"/>
      <c r="IP43" s="1"/>
    </row>
    <row r="44" spans="1:250" s="4" customFormat="1" ht="12.75" customHeight="1">
      <c r="A44" s="88">
        <v>38</v>
      </c>
      <c r="B44" s="30" t="s">
        <v>446</v>
      </c>
      <c r="C44" s="70" t="s">
        <v>32</v>
      </c>
      <c r="D44" s="153">
        <v>2005</v>
      </c>
      <c r="E44" s="169">
        <v>0</v>
      </c>
      <c r="F44" s="169">
        <v>0</v>
      </c>
      <c r="G44" s="32">
        <v>7.2</v>
      </c>
      <c r="H44" s="32">
        <v>0</v>
      </c>
      <c r="I44" s="32">
        <v>0</v>
      </c>
      <c r="J44" s="166">
        <f t="shared" si="0"/>
        <v>7.2</v>
      </c>
      <c r="IO44" s="1"/>
      <c r="IP44" s="1"/>
    </row>
    <row r="45" spans="1:250" s="4" customFormat="1" ht="12.75" customHeight="1">
      <c r="A45" s="88">
        <v>39</v>
      </c>
      <c r="B45" s="30" t="s">
        <v>447</v>
      </c>
      <c r="C45" s="70" t="s">
        <v>117</v>
      </c>
      <c r="D45" s="153">
        <v>2005</v>
      </c>
      <c r="E45" s="169">
        <v>0</v>
      </c>
      <c r="F45" s="32">
        <v>0</v>
      </c>
      <c r="G45" s="32">
        <v>3.2</v>
      </c>
      <c r="H45" s="32">
        <v>0</v>
      </c>
      <c r="I45" s="32">
        <v>2</v>
      </c>
      <c r="J45" s="166">
        <f t="shared" si="0"/>
        <v>5.2</v>
      </c>
      <c r="IO45" s="1"/>
      <c r="IP45" s="1"/>
    </row>
    <row r="46" spans="1:250" s="4" customFormat="1" ht="12.75" customHeight="1">
      <c r="A46" s="88">
        <v>40</v>
      </c>
      <c r="B46" s="106" t="s">
        <v>448</v>
      </c>
      <c r="C46" s="57" t="s">
        <v>27</v>
      </c>
      <c r="D46" s="105">
        <v>2004</v>
      </c>
      <c r="E46" s="32">
        <v>0</v>
      </c>
      <c r="F46" s="26">
        <v>0</v>
      </c>
      <c r="G46" s="26">
        <v>4</v>
      </c>
      <c r="H46" s="32">
        <v>0</v>
      </c>
      <c r="I46" s="32">
        <v>0</v>
      </c>
      <c r="J46" s="166">
        <f t="shared" si="0"/>
        <v>4</v>
      </c>
      <c r="IO46" s="1"/>
      <c r="IP46" s="1"/>
    </row>
    <row r="47" spans="1:250" s="4" customFormat="1" ht="12.75" customHeight="1">
      <c r="A47" s="88">
        <v>40</v>
      </c>
      <c r="B47" s="30" t="s">
        <v>449</v>
      </c>
      <c r="C47" s="57" t="s">
        <v>23</v>
      </c>
      <c r="D47" s="153">
        <v>2005</v>
      </c>
      <c r="E47" s="169">
        <v>0</v>
      </c>
      <c r="F47" s="169">
        <v>0</v>
      </c>
      <c r="G47" s="32">
        <v>4</v>
      </c>
      <c r="H47" s="32">
        <v>0</v>
      </c>
      <c r="I47" s="32">
        <v>0</v>
      </c>
      <c r="J47" s="166">
        <f t="shared" si="0"/>
        <v>4</v>
      </c>
      <c r="IO47" s="1"/>
      <c r="IP47" s="1"/>
    </row>
    <row r="48" spans="1:250" s="4" customFormat="1" ht="12.75" customHeight="1">
      <c r="A48" s="88">
        <v>42</v>
      </c>
      <c r="B48" s="30" t="s">
        <v>450</v>
      </c>
      <c r="C48" s="57" t="s">
        <v>398</v>
      </c>
      <c r="D48" s="97">
        <v>2005</v>
      </c>
      <c r="E48" s="32">
        <v>0</v>
      </c>
      <c r="F48" s="32">
        <v>0</v>
      </c>
      <c r="G48" s="32">
        <v>0</v>
      </c>
      <c r="H48" s="26">
        <v>2.5</v>
      </c>
      <c r="I48" s="32">
        <v>0</v>
      </c>
      <c r="J48" s="166">
        <f t="shared" si="0"/>
        <v>2.5</v>
      </c>
      <c r="IO48" s="1"/>
      <c r="IP48" s="1"/>
    </row>
    <row r="49" spans="1:250" s="4" customFormat="1" ht="12.75" customHeight="1">
      <c r="A49" s="88">
        <v>43</v>
      </c>
      <c r="B49" s="30" t="s">
        <v>451</v>
      </c>
      <c r="C49" s="106" t="s">
        <v>452</v>
      </c>
      <c r="D49" s="153">
        <v>2005</v>
      </c>
      <c r="E49" s="169">
        <v>0</v>
      </c>
      <c r="F49" s="169">
        <v>0</v>
      </c>
      <c r="G49" s="32">
        <v>2.4000000000000004</v>
      </c>
      <c r="H49" s="32">
        <v>0</v>
      </c>
      <c r="I49" s="32">
        <v>0</v>
      </c>
      <c r="J49" s="166">
        <f t="shared" si="0"/>
        <v>2.4000000000000004</v>
      </c>
      <c r="IO49" s="1"/>
      <c r="IP49" s="1"/>
    </row>
    <row r="50" spans="1:250" s="4" customFormat="1" ht="12.75" customHeight="1">
      <c r="A50" s="88">
        <v>44</v>
      </c>
      <c r="B50" s="30" t="s">
        <v>453</v>
      </c>
      <c r="C50" s="70" t="s">
        <v>19</v>
      </c>
      <c r="D50" s="153">
        <v>2004</v>
      </c>
      <c r="E50" s="27">
        <v>0</v>
      </c>
      <c r="F50" s="32">
        <v>0</v>
      </c>
      <c r="G50" s="26">
        <v>1</v>
      </c>
      <c r="H50" s="32">
        <v>0</v>
      </c>
      <c r="I50" s="32">
        <v>0</v>
      </c>
      <c r="J50" s="166">
        <f t="shared" si="0"/>
        <v>1</v>
      </c>
      <c r="IO50" s="1"/>
      <c r="IP50" s="1"/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6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9.50390625" style="1" customWidth="1"/>
    <col min="3" max="3" width="18.50390625" style="1" customWidth="1"/>
    <col min="4" max="4" width="4.50390625" style="1" customWidth="1"/>
    <col min="5" max="5" width="6.50390625" style="1" customWidth="1"/>
    <col min="6" max="6" width="9.00390625" style="107" customWidth="1"/>
    <col min="7" max="7" width="10.00390625" style="1" customWidth="1"/>
    <col min="8" max="8" width="7.75390625" style="1" customWidth="1"/>
    <col min="9" max="9" width="7.75390625" style="56" customWidth="1"/>
    <col min="10" max="23" width="7.75390625" style="1" customWidth="1"/>
    <col min="24" max="16384" width="17.00390625" style="1" customWidth="1"/>
  </cols>
  <sheetData>
    <row r="1" spans="1:5" s="1" customFormat="1" ht="16.5" customHeight="1">
      <c r="A1" s="3" t="s">
        <v>0</v>
      </c>
      <c r="D1" s="4"/>
      <c r="E1" s="2"/>
    </row>
    <row r="2" spans="1:5" ht="12.75" customHeight="1">
      <c r="A2" s="35"/>
      <c r="D2" s="35"/>
      <c r="E2" s="35"/>
    </row>
    <row r="3" spans="1:5" ht="12.75" customHeight="1">
      <c r="A3" s="6" t="s">
        <v>454</v>
      </c>
      <c r="B3" s="37"/>
      <c r="C3" s="37"/>
      <c r="D3" s="38"/>
      <c r="E3" s="38"/>
    </row>
    <row r="4" spans="1:5" ht="12.75" customHeight="1">
      <c r="A4" s="35"/>
      <c r="D4" s="35"/>
      <c r="E4" s="35"/>
    </row>
    <row r="5" spans="1:5" ht="12.75" customHeight="1">
      <c r="A5" s="35"/>
      <c r="D5" s="35"/>
      <c r="E5" s="35"/>
    </row>
    <row r="6" spans="1:10" ht="28.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370</v>
      </c>
      <c r="F6" s="75" t="s">
        <v>58</v>
      </c>
      <c r="G6" s="12" t="s">
        <v>56</v>
      </c>
      <c r="H6" s="12" t="s">
        <v>57</v>
      </c>
      <c r="I6" s="75" t="s">
        <v>58</v>
      </c>
      <c r="J6" s="12" t="s">
        <v>59</v>
      </c>
    </row>
    <row r="7" spans="1:10" ht="12.75" customHeight="1">
      <c r="A7" s="75"/>
      <c r="B7" s="75"/>
      <c r="C7" s="75"/>
      <c r="D7" s="75"/>
      <c r="E7" s="75"/>
      <c r="F7" s="94">
        <v>44085</v>
      </c>
      <c r="G7" s="48">
        <v>44136</v>
      </c>
      <c r="H7" s="48">
        <v>44207</v>
      </c>
      <c r="I7" s="95">
        <v>44283</v>
      </c>
      <c r="J7" s="12"/>
    </row>
    <row r="8" spans="1:10" ht="12.75" customHeight="1">
      <c r="A8" s="75"/>
      <c r="B8" s="75"/>
      <c r="C8" s="75"/>
      <c r="D8" s="75"/>
      <c r="E8" s="75"/>
      <c r="F8" s="78" t="s">
        <v>90</v>
      </c>
      <c r="G8" s="14" t="s">
        <v>455</v>
      </c>
      <c r="H8" s="14" t="s">
        <v>13</v>
      </c>
      <c r="I8" s="78" t="s">
        <v>13</v>
      </c>
      <c r="J8" s="12"/>
    </row>
    <row r="9" spans="1:10" ht="12.75" customHeight="1">
      <c r="A9" s="49">
        <v>1</v>
      </c>
      <c r="B9" s="30" t="s">
        <v>409</v>
      </c>
      <c r="C9" s="50" t="s">
        <v>34</v>
      </c>
      <c r="D9" s="158">
        <v>2004</v>
      </c>
      <c r="E9" s="59">
        <v>17.4</v>
      </c>
      <c r="F9" s="60">
        <v>0</v>
      </c>
      <c r="G9" s="66">
        <v>50.49</v>
      </c>
      <c r="H9" s="66">
        <v>100</v>
      </c>
      <c r="I9" s="66">
        <v>100</v>
      </c>
      <c r="J9" s="96">
        <f aca="true" t="shared" si="0" ref="J9:J60">LARGE(E9:I9,1)+LARGE(E9:I9,2)+LARGE(E9:I9,3)</f>
        <v>250.49</v>
      </c>
    </row>
    <row r="10" spans="1:20" s="34" customFormat="1" ht="12.75" customHeight="1">
      <c r="A10" s="49">
        <v>2</v>
      </c>
      <c r="B10" s="57" t="s">
        <v>424</v>
      </c>
      <c r="C10" s="57" t="s">
        <v>125</v>
      </c>
      <c r="D10" s="158">
        <v>2004</v>
      </c>
      <c r="E10" s="53">
        <v>0</v>
      </c>
      <c r="F10" s="60">
        <v>0</v>
      </c>
      <c r="G10" s="66">
        <v>39.6</v>
      </c>
      <c r="H10" s="66">
        <v>40</v>
      </c>
      <c r="I10" s="66">
        <v>80</v>
      </c>
      <c r="J10" s="96">
        <f t="shared" si="0"/>
        <v>159.6</v>
      </c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0" s="34" customFormat="1" ht="12.75" customHeight="1">
      <c r="A11" s="49">
        <v>3</v>
      </c>
      <c r="B11" s="30" t="s">
        <v>441</v>
      </c>
      <c r="C11" s="50" t="s">
        <v>27</v>
      </c>
      <c r="D11" s="158">
        <v>2004</v>
      </c>
      <c r="E11" s="159">
        <v>6</v>
      </c>
      <c r="F11" s="60">
        <v>0</v>
      </c>
      <c r="G11" s="66">
        <v>21.78</v>
      </c>
      <c r="H11" s="66">
        <v>80</v>
      </c>
      <c r="I11" s="66">
        <v>55</v>
      </c>
      <c r="J11" s="96">
        <f t="shared" si="0"/>
        <v>156.78</v>
      </c>
      <c r="K11" s="56"/>
      <c r="L11" s="56"/>
      <c r="M11" s="56"/>
      <c r="N11" s="56"/>
      <c r="O11" s="56"/>
      <c r="P11" s="56"/>
      <c r="Q11" s="56"/>
      <c r="R11" s="56"/>
      <c r="S11" s="56"/>
      <c r="T11" s="56"/>
    </row>
    <row r="12" spans="1:20" s="34" customFormat="1" ht="12.75" customHeight="1">
      <c r="A12" s="49">
        <v>4</v>
      </c>
      <c r="B12" s="30" t="s">
        <v>430</v>
      </c>
      <c r="C12" s="50" t="s">
        <v>34</v>
      </c>
      <c r="D12" s="158">
        <v>2004</v>
      </c>
      <c r="E12" s="53">
        <v>0</v>
      </c>
      <c r="F12" s="60">
        <v>0</v>
      </c>
      <c r="G12" s="66">
        <v>54.45</v>
      </c>
      <c r="H12" s="66">
        <v>47</v>
      </c>
      <c r="I12" s="66">
        <v>51</v>
      </c>
      <c r="J12" s="96">
        <f t="shared" si="0"/>
        <v>152.45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</row>
    <row r="13" spans="1:20" s="34" customFormat="1" ht="12.75" customHeight="1">
      <c r="A13" s="49">
        <v>5</v>
      </c>
      <c r="B13" s="57" t="s">
        <v>412</v>
      </c>
      <c r="C13" s="57" t="s">
        <v>34</v>
      </c>
      <c r="D13" s="97">
        <v>2005</v>
      </c>
      <c r="E13" s="53">
        <v>0</v>
      </c>
      <c r="F13" s="66">
        <v>60</v>
      </c>
      <c r="G13" s="66">
        <v>25.296000000000003</v>
      </c>
      <c r="H13" s="66">
        <v>20</v>
      </c>
      <c r="I13" s="66">
        <v>65</v>
      </c>
      <c r="J13" s="96">
        <f t="shared" si="0"/>
        <v>150.296</v>
      </c>
      <c r="K13" s="56"/>
      <c r="L13" s="56"/>
      <c r="M13" s="56"/>
      <c r="N13" s="56"/>
      <c r="O13" s="56"/>
      <c r="P13" s="56"/>
      <c r="Q13" s="56"/>
      <c r="R13" s="56"/>
      <c r="S13" s="56"/>
      <c r="T13" s="56"/>
    </row>
    <row r="14" spans="1:20" s="34" customFormat="1" ht="12.75" customHeight="1">
      <c r="A14" s="49">
        <v>6</v>
      </c>
      <c r="B14" s="57" t="s">
        <v>410</v>
      </c>
      <c r="C14" s="57" t="s">
        <v>23</v>
      </c>
      <c r="D14" s="97">
        <v>2005</v>
      </c>
      <c r="E14" s="53">
        <v>0</v>
      </c>
      <c r="F14" s="66">
        <v>39</v>
      </c>
      <c r="G14" s="66">
        <v>34.968</v>
      </c>
      <c r="H14" s="66">
        <v>37</v>
      </c>
      <c r="I14" s="66">
        <v>37</v>
      </c>
      <c r="J14" s="96">
        <f t="shared" si="0"/>
        <v>113</v>
      </c>
      <c r="K14" s="56"/>
      <c r="L14" s="56"/>
      <c r="M14" s="56"/>
      <c r="N14" s="56"/>
      <c r="O14" s="56"/>
      <c r="P14" s="56"/>
      <c r="Q14" s="56"/>
      <c r="R14" s="56"/>
      <c r="S14" s="56"/>
      <c r="T14" s="56"/>
    </row>
    <row r="15" spans="1:20" s="34" customFormat="1" ht="12.75" customHeight="1">
      <c r="A15" s="49">
        <v>7</v>
      </c>
      <c r="B15" s="57" t="s">
        <v>417</v>
      </c>
      <c r="C15" s="57" t="s">
        <v>19</v>
      </c>
      <c r="D15" s="97">
        <v>2005</v>
      </c>
      <c r="E15" s="53">
        <v>0</v>
      </c>
      <c r="F15" s="66">
        <v>28.200000000000003</v>
      </c>
      <c r="G15" s="66">
        <v>48.36000000000001</v>
      </c>
      <c r="H15" s="66">
        <v>34</v>
      </c>
      <c r="I15" s="66">
        <v>0</v>
      </c>
      <c r="J15" s="96">
        <f t="shared" si="0"/>
        <v>110.56000000000002</v>
      </c>
      <c r="K15" s="56"/>
      <c r="L15" s="56"/>
      <c r="M15" s="56"/>
      <c r="N15" s="56"/>
      <c r="O15" s="56"/>
      <c r="P15" s="56"/>
      <c r="Q15" s="56"/>
      <c r="R15" s="56"/>
      <c r="S15" s="56"/>
      <c r="T15" s="56"/>
    </row>
    <row r="16" spans="1:20" s="34" customFormat="1" ht="12.75" customHeight="1">
      <c r="A16" s="49">
        <v>8</v>
      </c>
      <c r="B16" s="57" t="s">
        <v>429</v>
      </c>
      <c r="C16" s="57" t="s">
        <v>23</v>
      </c>
      <c r="D16" s="97">
        <v>2005</v>
      </c>
      <c r="E16" s="53">
        <v>0</v>
      </c>
      <c r="F16" s="66">
        <v>14.4</v>
      </c>
      <c r="G16" s="66">
        <v>74.4</v>
      </c>
      <c r="H16" s="66">
        <v>18</v>
      </c>
      <c r="I16" s="66">
        <v>10</v>
      </c>
      <c r="J16" s="96">
        <f t="shared" si="0"/>
        <v>106.80000000000001</v>
      </c>
      <c r="K16" s="56"/>
      <c r="L16" s="56"/>
      <c r="M16" s="56"/>
      <c r="N16" s="56"/>
      <c r="O16" s="56"/>
      <c r="P16" s="56"/>
      <c r="Q16" s="56"/>
      <c r="R16" s="56"/>
      <c r="S16" s="56"/>
      <c r="T16" s="56"/>
    </row>
    <row r="17" spans="1:20" s="34" customFormat="1" ht="12.75" customHeight="1">
      <c r="A17" s="49">
        <v>9</v>
      </c>
      <c r="B17" s="57" t="s">
        <v>447</v>
      </c>
      <c r="C17" s="57" t="s">
        <v>117</v>
      </c>
      <c r="D17" s="97">
        <v>2005</v>
      </c>
      <c r="E17" s="53">
        <v>0</v>
      </c>
      <c r="F17" s="66">
        <v>20.400000000000002</v>
      </c>
      <c r="G17" s="66">
        <v>40.92</v>
      </c>
      <c r="H17" s="66">
        <v>22</v>
      </c>
      <c r="I17" s="66">
        <v>28</v>
      </c>
      <c r="J17" s="96">
        <f t="shared" si="0"/>
        <v>90.92</v>
      </c>
      <c r="K17" s="56"/>
      <c r="L17" s="56"/>
      <c r="M17" s="56"/>
      <c r="N17" s="56"/>
      <c r="O17" s="56"/>
      <c r="P17" s="56"/>
      <c r="Q17" s="56"/>
      <c r="R17" s="56"/>
      <c r="S17" s="56"/>
      <c r="T17" s="56"/>
    </row>
    <row r="18" spans="1:20" s="34" customFormat="1" ht="12.75" customHeight="1">
      <c r="A18" s="49">
        <v>10</v>
      </c>
      <c r="B18" s="57" t="s">
        <v>421</v>
      </c>
      <c r="C18" s="57" t="s">
        <v>34</v>
      </c>
      <c r="D18" s="158">
        <v>2004</v>
      </c>
      <c r="E18" s="53">
        <v>0</v>
      </c>
      <c r="F18" s="60">
        <v>0</v>
      </c>
      <c r="G18" s="66">
        <v>33.66</v>
      </c>
      <c r="H18" s="66">
        <v>9</v>
      </c>
      <c r="I18" s="66">
        <v>47</v>
      </c>
      <c r="J18" s="96">
        <f t="shared" si="0"/>
        <v>89.66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s="34" customFormat="1" ht="12.75" customHeight="1">
      <c r="A19" s="49">
        <v>11</v>
      </c>
      <c r="B19" s="57" t="s">
        <v>431</v>
      </c>
      <c r="C19" s="57" t="s">
        <v>228</v>
      </c>
      <c r="D19" s="97">
        <v>2005</v>
      </c>
      <c r="E19" s="53">
        <v>0</v>
      </c>
      <c r="F19" s="26">
        <v>0</v>
      </c>
      <c r="G19" s="32">
        <v>59.52000000000001</v>
      </c>
      <c r="H19" s="32">
        <v>10</v>
      </c>
      <c r="I19" s="32">
        <v>12</v>
      </c>
      <c r="J19" s="96">
        <f t="shared" si="0"/>
        <v>81.52000000000001</v>
      </c>
      <c r="K19" s="56"/>
      <c r="L19" s="56"/>
      <c r="M19" s="56"/>
      <c r="N19" s="56"/>
      <c r="O19" s="56"/>
      <c r="P19" s="56"/>
      <c r="Q19" s="56"/>
      <c r="R19" s="56"/>
      <c r="S19" s="56"/>
      <c r="T19" s="56"/>
    </row>
    <row r="20" spans="1:20" s="34" customFormat="1" ht="12.75" customHeight="1">
      <c r="A20" s="49">
        <v>12</v>
      </c>
      <c r="B20" s="57" t="s">
        <v>456</v>
      </c>
      <c r="C20" s="57" t="s">
        <v>117</v>
      </c>
      <c r="D20" s="97">
        <v>2005</v>
      </c>
      <c r="E20" s="53">
        <v>0</v>
      </c>
      <c r="F20" s="66">
        <v>18.6</v>
      </c>
      <c r="G20" s="66">
        <v>29.760000000000005</v>
      </c>
      <c r="H20" s="66">
        <v>16</v>
      </c>
      <c r="I20" s="66">
        <v>31</v>
      </c>
      <c r="J20" s="96">
        <f t="shared" si="0"/>
        <v>79.36000000000001</v>
      </c>
      <c r="K20" s="56"/>
      <c r="L20" s="56"/>
      <c r="M20" s="56"/>
      <c r="N20" s="56"/>
      <c r="O20" s="56"/>
      <c r="P20" s="56"/>
      <c r="Q20" s="56"/>
      <c r="R20" s="56"/>
      <c r="S20" s="56"/>
      <c r="T20" s="56"/>
    </row>
    <row r="21" spans="1:20" s="34" customFormat="1" ht="12.75" customHeight="1">
      <c r="A21" s="49">
        <v>13</v>
      </c>
      <c r="B21" s="30" t="s">
        <v>414</v>
      </c>
      <c r="C21" s="50" t="s">
        <v>122</v>
      </c>
      <c r="D21" s="158">
        <v>2004</v>
      </c>
      <c r="E21" s="53">
        <v>0</v>
      </c>
      <c r="F21" s="60">
        <v>0</v>
      </c>
      <c r="G21" s="66">
        <v>25.74</v>
      </c>
      <c r="H21" s="66">
        <v>31</v>
      </c>
      <c r="I21" s="66">
        <v>16</v>
      </c>
      <c r="J21" s="96">
        <f t="shared" si="0"/>
        <v>72.74</v>
      </c>
      <c r="K21" s="56"/>
      <c r="L21" s="56"/>
      <c r="M21" s="56"/>
      <c r="N21" s="56"/>
      <c r="O21" s="56"/>
      <c r="P21" s="56"/>
      <c r="Q21" s="56"/>
      <c r="R21" s="56"/>
      <c r="S21" s="56"/>
      <c r="T21" s="56"/>
    </row>
    <row r="22" spans="1:10" ht="12.75" customHeight="1">
      <c r="A22" s="49">
        <v>14</v>
      </c>
      <c r="B22" s="30" t="s">
        <v>440</v>
      </c>
      <c r="C22" s="50" t="s">
        <v>43</v>
      </c>
      <c r="D22" s="158">
        <v>2004</v>
      </c>
      <c r="E22" s="60">
        <v>0</v>
      </c>
      <c r="F22" s="60">
        <v>0</v>
      </c>
      <c r="G22" s="66">
        <v>6.93</v>
      </c>
      <c r="H22" s="66">
        <v>65</v>
      </c>
      <c r="I22" s="66">
        <v>0</v>
      </c>
      <c r="J22" s="96">
        <f t="shared" si="0"/>
        <v>71.93</v>
      </c>
    </row>
    <row r="23" spans="1:10" ht="12.75" customHeight="1">
      <c r="A23" s="49">
        <v>15</v>
      </c>
      <c r="B23" s="57" t="s">
        <v>420</v>
      </c>
      <c r="C23" s="57" t="s">
        <v>66</v>
      </c>
      <c r="D23" s="97">
        <v>2005</v>
      </c>
      <c r="E23" s="53">
        <v>0</v>
      </c>
      <c r="F23" s="66">
        <v>12</v>
      </c>
      <c r="G23" s="66">
        <v>16.368000000000002</v>
      </c>
      <c r="H23" s="60">
        <v>0</v>
      </c>
      <c r="I23" s="60">
        <v>43</v>
      </c>
      <c r="J23" s="96">
        <f t="shared" si="0"/>
        <v>71.368</v>
      </c>
    </row>
    <row r="24" spans="1:10" ht="12.75" customHeight="1">
      <c r="A24" s="49">
        <v>16</v>
      </c>
      <c r="B24" s="57" t="s">
        <v>432</v>
      </c>
      <c r="C24" s="57" t="s">
        <v>43</v>
      </c>
      <c r="D24" s="158">
        <v>2004</v>
      </c>
      <c r="E24" s="60">
        <v>0</v>
      </c>
      <c r="F24" s="60">
        <v>0</v>
      </c>
      <c r="G24" s="60">
        <v>0</v>
      </c>
      <c r="H24" s="32">
        <v>51</v>
      </c>
      <c r="I24" s="32">
        <v>20</v>
      </c>
      <c r="J24" s="96">
        <f t="shared" si="0"/>
        <v>71</v>
      </c>
    </row>
    <row r="25" spans="1:10" ht="12.75" customHeight="1">
      <c r="A25" s="49">
        <v>16</v>
      </c>
      <c r="B25" s="57" t="s">
        <v>415</v>
      </c>
      <c r="C25" s="57" t="s">
        <v>34</v>
      </c>
      <c r="D25" s="105" t="s">
        <v>162</v>
      </c>
      <c r="E25" s="53">
        <v>0</v>
      </c>
      <c r="F25" s="66">
        <v>33</v>
      </c>
      <c r="G25" s="66">
        <v>5.952000000000001</v>
      </c>
      <c r="H25" s="66">
        <v>12</v>
      </c>
      <c r="I25" s="66">
        <v>26</v>
      </c>
      <c r="J25" s="96">
        <f t="shared" si="0"/>
        <v>71</v>
      </c>
    </row>
    <row r="26" spans="1:10" ht="12.75" customHeight="1">
      <c r="A26" s="49">
        <v>18</v>
      </c>
      <c r="B26" s="57" t="s">
        <v>413</v>
      </c>
      <c r="C26" s="57" t="s">
        <v>34</v>
      </c>
      <c r="D26" s="97">
        <v>2005</v>
      </c>
      <c r="E26" s="53">
        <v>0</v>
      </c>
      <c r="F26" s="66">
        <v>15.600000000000001</v>
      </c>
      <c r="G26" s="66">
        <v>27.528</v>
      </c>
      <c r="H26" s="66">
        <v>24</v>
      </c>
      <c r="I26" s="66">
        <v>8</v>
      </c>
      <c r="J26" s="96">
        <f t="shared" si="0"/>
        <v>67.128</v>
      </c>
    </row>
    <row r="27" spans="1:10" ht="12.75" customHeight="1">
      <c r="A27" s="49">
        <v>19</v>
      </c>
      <c r="B27" s="57" t="s">
        <v>419</v>
      </c>
      <c r="C27" s="70" t="s">
        <v>43</v>
      </c>
      <c r="D27" s="158">
        <v>2004</v>
      </c>
      <c r="E27" s="53">
        <v>0</v>
      </c>
      <c r="F27" s="60">
        <v>0</v>
      </c>
      <c r="G27" s="66">
        <v>8.91</v>
      </c>
      <c r="H27" s="66">
        <v>55</v>
      </c>
      <c r="I27" s="66">
        <v>0</v>
      </c>
      <c r="J27" s="96">
        <f t="shared" si="0"/>
        <v>63.91</v>
      </c>
    </row>
    <row r="28" spans="1:10" ht="12.75" customHeight="1">
      <c r="A28" s="49">
        <v>20</v>
      </c>
      <c r="B28" s="57" t="s">
        <v>435</v>
      </c>
      <c r="C28" s="57" t="s">
        <v>65</v>
      </c>
      <c r="D28" s="97">
        <v>2005</v>
      </c>
      <c r="E28" s="53">
        <v>0</v>
      </c>
      <c r="F28" s="66">
        <v>13.2</v>
      </c>
      <c r="G28" s="66">
        <v>31.992000000000004</v>
      </c>
      <c r="H28" s="66">
        <v>7</v>
      </c>
      <c r="I28" s="66">
        <v>18</v>
      </c>
      <c r="J28" s="96">
        <f t="shared" si="0"/>
        <v>63.19200000000001</v>
      </c>
    </row>
    <row r="29" spans="1:10" ht="12.75" customHeight="1">
      <c r="A29" s="49">
        <v>21</v>
      </c>
      <c r="B29" s="57" t="s">
        <v>425</v>
      </c>
      <c r="C29" s="57" t="s">
        <v>228</v>
      </c>
      <c r="D29" s="97">
        <v>2005</v>
      </c>
      <c r="E29" s="53">
        <v>0</v>
      </c>
      <c r="F29" s="26">
        <v>0</v>
      </c>
      <c r="G29" s="32">
        <v>17.856</v>
      </c>
      <c r="H29" s="32">
        <v>1</v>
      </c>
      <c r="I29" s="32">
        <v>40</v>
      </c>
      <c r="J29" s="96">
        <f t="shared" si="0"/>
        <v>58.856</v>
      </c>
    </row>
    <row r="30" spans="1:10" ht="12.75" customHeight="1">
      <c r="A30" s="49">
        <v>22</v>
      </c>
      <c r="B30" s="57" t="s">
        <v>411</v>
      </c>
      <c r="C30" s="154" t="s">
        <v>23</v>
      </c>
      <c r="D30" s="158">
        <v>2004</v>
      </c>
      <c r="E30" s="53">
        <v>0</v>
      </c>
      <c r="F30" s="60">
        <v>0</v>
      </c>
      <c r="G30" s="20">
        <v>30.69</v>
      </c>
      <c r="H30" s="20">
        <v>28</v>
      </c>
      <c r="I30" s="66">
        <v>0</v>
      </c>
      <c r="J30" s="96">
        <f t="shared" si="0"/>
        <v>58.69</v>
      </c>
    </row>
    <row r="31" spans="1:10" ht="12.75" customHeight="1">
      <c r="A31" s="49">
        <v>23</v>
      </c>
      <c r="B31" s="57" t="s">
        <v>457</v>
      </c>
      <c r="C31" s="57" t="s">
        <v>228</v>
      </c>
      <c r="D31" s="158">
        <v>2004</v>
      </c>
      <c r="E31" s="53">
        <v>0</v>
      </c>
      <c r="F31" s="53">
        <v>0</v>
      </c>
      <c r="G31" s="26">
        <v>0</v>
      </c>
      <c r="H31" s="32">
        <v>43</v>
      </c>
      <c r="I31" s="32">
        <v>9</v>
      </c>
      <c r="J31" s="96">
        <f t="shared" si="0"/>
        <v>52</v>
      </c>
    </row>
    <row r="32" spans="1:10" ht="12.75" customHeight="1">
      <c r="A32" s="49">
        <v>24</v>
      </c>
      <c r="B32" s="57" t="s">
        <v>438</v>
      </c>
      <c r="C32" s="57" t="s">
        <v>170</v>
      </c>
      <c r="D32" s="158">
        <v>2004</v>
      </c>
      <c r="E32" s="60">
        <v>0</v>
      </c>
      <c r="F32" s="60">
        <v>0</v>
      </c>
      <c r="G32" s="60">
        <v>0</v>
      </c>
      <c r="H32" s="32">
        <v>26</v>
      </c>
      <c r="I32" s="32">
        <v>24</v>
      </c>
      <c r="J32" s="96">
        <f t="shared" si="0"/>
        <v>50</v>
      </c>
    </row>
    <row r="33" spans="1:10" ht="12.75" customHeight="1">
      <c r="A33" s="49">
        <v>25</v>
      </c>
      <c r="B33" s="57" t="s">
        <v>422</v>
      </c>
      <c r="C33" s="57" t="s">
        <v>34</v>
      </c>
      <c r="D33" s="97">
        <v>2005</v>
      </c>
      <c r="E33" s="53">
        <v>0</v>
      </c>
      <c r="F33" s="66">
        <v>25.8</v>
      </c>
      <c r="G33" s="66">
        <v>23.064</v>
      </c>
      <c r="H33" s="60">
        <v>0</v>
      </c>
      <c r="I33" s="66">
        <v>0</v>
      </c>
      <c r="J33" s="96">
        <f t="shared" si="0"/>
        <v>48.864000000000004</v>
      </c>
    </row>
    <row r="34" spans="1:10" ht="12.75" customHeight="1">
      <c r="A34" s="49">
        <v>26</v>
      </c>
      <c r="B34" s="57" t="s">
        <v>458</v>
      </c>
      <c r="C34" s="57" t="s">
        <v>117</v>
      </c>
      <c r="D34" s="97">
        <v>2005</v>
      </c>
      <c r="E34" s="53">
        <v>0</v>
      </c>
      <c r="F34" s="66">
        <v>48</v>
      </c>
      <c r="G34" s="26">
        <v>0</v>
      </c>
      <c r="H34" s="60">
        <v>0</v>
      </c>
      <c r="I34" s="66">
        <v>0</v>
      </c>
      <c r="J34" s="96">
        <f t="shared" si="0"/>
        <v>48</v>
      </c>
    </row>
    <row r="35" spans="1:10" ht="12.75" customHeight="1">
      <c r="A35" s="49">
        <v>27</v>
      </c>
      <c r="B35" s="57" t="s">
        <v>423</v>
      </c>
      <c r="C35" s="57" t="s">
        <v>43</v>
      </c>
      <c r="D35" s="158">
        <v>2004</v>
      </c>
      <c r="E35" s="53">
        <v>0</v>
      </c>
      <c r="F35" s="60">
        <v>0</v>
      </c>
      <c r="G35" s="20">
        <v>27.72</v>
      </c>
      <c r="H35" s="20">
        <v>14</v>
      </c>
      <c r="I35" s="66">
        <v>0</v>
      </c>
      <c r="J35" s="96">
        <f t="shared" si="0"/>
        <v>41.72</v>
      </c>
    </row>
    <row r="36" spans="1:10" ht="12.75" customHeight="1">
      <c r="A36" s="49">
        <v>28</v>
      </c>
      <c r="B36" s="57" t="s">
        <v>459</v>
      </c>
      <c r="C36" s="57" t="s">
        <v>225</v>
      </c>
      <c r="D36" s="158">
        <v>2004</v>
      </c>
      <c r="E36" s="60">
        <v>0</v>
      </c>
      <c r="F36" s="60">
        <v>0</v>
      </c>
      <c r="G36" s="60">
        <v>3.96</v>
      </c>
      <c r="H36" s="60">
        <v>0</v>
      </c>
      <c r="I36" s="60">
        <v>34</v>
      </c>
      <c r="J36" s="96">
        <f t="shared" si="0"/>
        <v>37.96</v>
      </c>
    </row>
    <row r="37" spans="1:10" ht="12.75" customHeight="1">
      <c r="A37" s="49">
        <v>29</v>
      </c>
      <c r="B37" s="57" t="s">
        <v>460</v>
      </c>
      <c r="C37" s="57" t="s">
        <v>23</v>
      </c>
      <c r="D37" s="97">
        <v>2005</v>
      </c>
      <c r="E37" s="53">
        <v>0</v>
      </c>
      <c r="F37" s="32">
        <v>0</v>
      </c>
      <c r="G37" s="32">
        <v>20.832</v>
      </c>
      <c r="H37" s="32">
        <v>8</v>
      </c>
      <c r="I37" s="32">
        <v>1.5</v>
      </c>
      <c r="J37" s="96">
        <f t="shared" si="0"/>
        <v>30.332</v>
      </c>
    </row>
    <row r="38" spans="1:10" ht="12.75" customHeight="1">
      <c r="A38" s="49">
        <v>30</v>
      </c>
      <c r="B38" s="57" t="s">
        <v>427</v>
      </c>
      <c r="C38" s="57" t="s">
        <v>32</v>
      </c>
      <c r="D38" s="97">
        <v>2005</v>
      </c>
      <c r="E38" s="53">
        <v>0</v>
      </c>
      <c r="F38" s="66">
        <v>16.8</v>
      </c>
      <c r="G38" s="66">
        <v>2.9760000000000004</v>
      </c>
      <c r="H38" s="60">
        <v>0</v>
      </c>
      <c r="I38" s="60">
        <v>5</v>
      </c>
      <c r="J38" s="96">
        <f t="shared" si="0"/>
        <v>24.776</v>
      </c>
    </row>
    <row r="39" spans="1:10" ht="12.75" customHeight="1">
      <c r="A39" s="49">
        <v>31</v>
      </c>
      <c r="B39" s="30" t="s">
        <v>426</v>
      </c>
      <c r="C39" s="50" t="s">
        <v>64</v>
      </c>
      <c r="D39" s="158">
        <v>2004</v>
      </c>
      <c r="E39" s="53">
        <v>0</v>
      </c>
      <c r="F39" s="60">
        <v>0</v>
      </c>
      <c r="G39" s="66">
        <v>15.84</v>
      </c>
      <c r="H39" s="60">
        <v>0</v>
      </c>
      <c r="I39" s="60">
        <v>7</v>
      </c>
      <c r="J39" s="96">
        <f t="shared" si="0"/>
        <v>22.84</v>
      </c>
    </row>
    <row r="40" spans="1:10" ht="12.75" customHeight="1">
      <c r="A40" s="49">
        <v>32</v>
      </c>
      <c r="B40" s="57" t="s">
        <v>448</v>
      </c>
      <c r="C40" s="57" t="s">
        <v>27</v>
      </c>
      <c r="D40" s="158">
        <v>2004</v>
      </c>
      <c r="E40" s="32">
        <v>0</v>
      </c>
      <c r="F40" s="32">
        <v>0</v>
      </c>
      <c r="G40" s="32">
        <v>0</v>
      </c>
      <c r="H40" s="32">
        <v>0</v>
      </c>
      <c r="I40" s="60">
        <v>22</v>
      </c>
      <c r="J40" s="96">
        <f t="shared" si="0"/>
        <v>22</v>
      </c>
    </row>
    <row r="41" spans="1:10" ht="12.75" customHeight="1">
      <c r="A41" s="49">
        <v>33</v>
      </c>
      <c r="B41" s="57" t="s">
        <v>416</v>
      </c>
      <c r="C41" s="57" t="s">
        <v>145</v>
      </c>
      <c r="D41" s="158">
        <v>2004</v>
      </c>
      <c r="E41" s="60">
        <v>0</v>
      </c>
      <c r="F41" s="60">
        <v>0</v>
      </c>
      <c r="G41" s="20">
        <v>13.86</v>
      </c>
      <c r="H41" s="60">
        <v>0</v>
      </c>
      <c r="I41" s="60">
        <v>3.5</v>
      </c>
      <c r="J41" s="96">
        <f t="shared" si="0"/>
        <v>17.36</v>
      </c>
    </row>
    <row r="42" spans="1:10" ht="12.75" customHeight="1">
      <c r="A42" s="49">
        <v>34</v>
      </c>
      <c r="B42" s="57" t="s">
        <v>418</v>
      </c>
      <c r="C42" s="57" t="s">
        <v>43</v>
      </c>
      <c r="D42" s="97">
        <v>2005</v>
      </c>
      <c r="E42" s="53">
        <v>0</v>
      </c>
      <c r="F42" s="26">
        <v>0</v>
      </c>
      <c r="G42" s="32">
        <v>14.880000000000003</v>
      </c>
      <c r="H42" s="32">
        <v>2</v>
      </c>
      <c r="I42" s="66">
        <v>0</v>
      </c>
      <c r="J42" s="96">
        <f t="shared" si="0"/>
        <v>16.880000000000003</v>
      </c>
    </row>
    <row r="43" spans="1:10" ht="12.75" customHeight="1">
      <c r="A43" s="49">
        <v>35</v>
      </c>
      <c r="B43" s="57" t="s">
        <v>443</v>
      </c>
      <c r="C43" s="57" t="s">
        <v>43</v>
      </c>
      <c r="D43" s="97">
        <v>2005</v>
      </c>
      <c r="E43" s="53">
        <v>0</v>
      </c>
      <c r="F43" s="66">
        <v>8.4</v>
      </c>
      <c r="G43" s="66">
        <v>7.440000000000001</v>
      </c>
      <c r="H43" s="60">
        <v>0</v>
      </c>
      <c r="I43" s="66">
        <v>0</v>
      </c>
      <c r="J43" s="96">
        <f t="shared" si="0"/>
        <v>15.840000000000002</v>
      </c>
    </row>
    <row r="44" spans="1:10" ht="12.75" customHeight="1">
      <c r="A44" s="49">
        <v>36</v>
      </c>
      <c r="B44" s="57" t="s">
        <v>461</v>
      </c>
      <c r="C44" s="57" t="s">
        <v>462</v>
      </c>
      <c r="D44" s="97">
        <v>2005</v>
      </c>
      <c r="E44" s="32">
        <v>0</v>
      </c>
      <c r="F44" s="32">
        <v>0</v>
      </c>
      <c r="G44" s="32">
        <v>0</v>
      </c>
      <c r="H44" s="32">
        <v>0</v>
      </c>
      <c r="I44" s="60">
        <v>14</v>
      </c>
      <c r="J44" s="96">
        <f t="shared" si="0"/>
        <v>14</v>
      </c>
    </row>
    <row r="45" spans="1:10" ht="12.75" customHeight="1">
      <c r="A45" s="49">
        <v>37</v>
      </c>
      <c r="B45" s="57" t="s">
        <v>444</v>
      </c>
      <c r="C45" s="57" t="s">
        <v>122</v>
      </c>
      <c r="D45" s="97">
        <v>2005</v>
      </c>
      <c r="E45" s="53">
        <v>0</v>
      </c>
      <c r="F45" s="32">
        <v>0</v>
      </c>
      <c r="G45" s="32">
        <v>13.392</v>
      </c>
      <c r="H45" s="60">
        <v>0</v>
      </c>
      <c r="I45" s="66">
        <v>0</v>
      </c>
      <c r="J45" s="96">
        <f t="shared" si="0"/>
        <v>13.392</v>
      </c>
    </row>
    <row r="46" spans="1:10" ht="12.75" customHeight="1">
      <c r="A46" s="49">
        <v>38</v>
      </c>
      <c r="B46" s="57" t="s">
        <v>428</v>
      </c>
      <c r="C46" s="57" t="s">
        <v>40</v>
      </c>
      <c r="D46" s="97">
        <v>2005</v>
      </c>
      <c r="E46" s="53">
        <v>0</v>
      </c>
      <c r="F46" s="26">
        <v>0</v>
      </c>
      <c r="G46" s="32">
        <v>11.904000000000002</v>
      </c>
      <c r="H46" s="60">
        <v>0</v>
      </c>
      <c r="I46" s="66">
        <v>0</v>
      </c>
      <c r="J46" s="96">
        <f t="shared" si="0"/>
        <v>11.904000000000002</v>
      </c>
    </row>
    <row r="47" spans="1:10" ht="12.75" customHeight="1">
      <c r="A47" s="49">
        <v>39</v>
      </c>
      <c r="B47" s="57" t="s">
        <v>434</v>
      </c>
      <c r="C47" s="57" t="s">
        <v>23</v>
      </c>
      <c r="D47" s="97">
        <v>2005</v>
      </c>
      <c r="E47" s="53">
        <v>0</v>
      </c>
      <c r="F47" s="66">
        <v>9.600000000000001</v>
      </c>
      <c r="G47" s="26">
        <v>0</v>
      </c>
      <c r="H47" s="60">
        <v>0</v>
      </c>
      <c r="I47" s="66">
        <v>0</v>
      </c>
      <c r="J47" s="96">
        <f t="shared" si="0"/>
        <v>9.600000000000001</v>
      </c>
    </row>
    <row r="48" spans="1:10" ht="12.75" customHeight="1">
      <c r="A48" s="49">
        <v>40</v>
      </c>
      <c r="B48" s="57" t="s">
        <v>463</v>
      </c>
      <c r="C48" s="57" t="s">
        <v>32</v>
      </c>
      <c r="D48" s="97">
        <v>2005</v>
      </c>
      <c r="E48" s="53">
        <v>0</v>
      </c>
      <c r="F48" s="26">
        <v>0</v>
      </c>
      <c r="G48" s="32">
        <v>8.928</v>
      </c>
      <c r="H48" s="60">
        <v>0</v>
      </c>
      <c r="I48" s="66">
        <v>0</v>
      </c>
      <c r="J48" s="96">
        <f t="shared" si="0"/>
        <v>8.928</v>
      </c>
    </row>
    <row r="49" spans="1:10" ht="12.75" customHeight="1">
      <c r="A49" s="49">
        <v>41</v>
      </c>
      <c r="B49" s="57" t="s">
        <v>464</v>
      </c>
      <c r="C49" s="57" t="s">
        <v>122</v>
      </c>
      <c r="D49" s="158">
        <v>2004</v>
      </c>
      <c r="E49" s="60">
        <v>0</v>
      </c>
      <c r="F49" s="60">
        <v>0</v>
      </c>
      <c r="G49" s="60">
        <v>7.92</v>
      </c>
      <c r="H49" s="60">
        <v>0</v>
      </c>
      <c r="I49" s="66">
        <v>0</v>
      </c>
      <c r="J49" s="96">
        <f t="shared" si="0"/>
        <v>7.92</v>
      </c>
    </row>
    <row r="50" spans="1:10" ht="12.75" customHeight="1">
      <c r="A50" s="49">
        <v>42</v>
      </c>
      <c r="B50" s="57" t="s">
        <v>465</v>
      </c>
      <c r="C50" s="57" t="s">
        <v>32</v>
      </c>
      <c r="D50" s="158">
        <v>2004</v>
      </c>
      <c r="E50" s="60">
        <v>0</v>
      </c>
      <c r="F50" s="60">
        <v>0</v>
      </c>
      <c r="G50" s="60">
        <v>1.98</v>
      </c>
      <c r="H50" s="60">
        <v>5</v>
      </c>
      <c r="I50" s="66">
        <v>0</v>
      </c>
      <c r="J50" s="96">
        <f t="shared" si="0"/>
        <v>6.98</v>
      </c>
    </row>
    <row r="51" spans="1:10" ht="12.75" customHeight="1">
      <c r="A51" s="49">
        <v>43</v>
      </c>
      <c r="B51" s="57" t="s">
        <v>466</v>
      </c>
      <c r="C51" s="57" t="s">
        <v>64</v>
      </c>
      <c r="D51" s="97">
        <v>2005</v>
      </c>
      <c r="E51" s="53">
        <v>0</v>
      </c>
      <c r="F51" s="53">
        <v>0</v>
      </c>
      <c r="G51" s="26">
        <v>0</v>
      </c>
      <c r="H51" s="32">
        <v>6</v>
      </c>
      <c r="I51" s="66">
        <v>0</v>
      </c>
      <c r="J51" s="96">
        <f t="shared" si="0"/>
        <v>6</v>
      </c>
    </row>
    <row r="52" spans="1:10" ht="12.75" customHeight="1">
      <c r="A52" s="49">
        <v>43</v>
      </c>
      <c r="B52" s="57" t="s">
        <v>467</v>
      </c>
      <c r="C52" s="57" t="s">
        <v>27</v>
      </c>
      <c r="D52" s="97">
        <v>2005</v>
      </c>
      <c r="E52" s="32">
        <v>0</v>
      </c>
      <c r="F52" s="32">
        <v>0</v>
      </c>
      <c r="G52" s="32">
        <v>0</v>
      </c>
      <c r="H52" s="32">
        <v>0</v>
      </c>
      <c r="I52" s="60">
        <v>6</v>
      </c>
      <c r="J52" s="96">
        <f t="shared" si="0"/>
        <v>6</v>
      </c>
    </row>
    <row r="53" spans="1:10" ht="12.75" customHeight="1">
      <c r="A53" s="49">
        <v>43</v>
      </c>
      <c r="B53" s="57" t="s">
        <v>449</v>
      </c>
      <c r="C53" s="57" t="s">
        <v>23</v>
      </c>
      <c r="D53" s="97">
        <v>2005</v>
      </c>
      <c r="E53" s="53">
        <v>0</v>
      </c>
      <c r="F53" s="32">
        <v>0</v>
      </c>
      <c r="G53" s="32">
        <v>4.464</v>
      </c>
      <c r="H53" s="60">
        <v>0</v>
      </c>
      <c r="I53" s="60">
        <v>1.5</v>
      </c>
      <c r="J53" s="96">
        <f t="shared" si="0"/>
        <v>5.964</v>
      </c>
    </row>
    <row r="54" spans="1:10" ht="12.75" customHeight="1">
      <c r="A54" s="49">
        <v>46</v>
      </c>
      <c r="B54" s="57" t="s">
        <v>436</v>
      </c>
      <c r="C54" s="57" t="s">
        <v>34</v>
      </c>
      <c r="D54" s="158">
        <v>2004</v>
      </c>
      <c r="E54" s="60">
        <v>0</v>
      </c>
      <c r="F54" s="60">
        <v>0</v>
      </c>
      <c r="G54" s="60">
        <v>4.95</v>
      </c>
      <c r="H54" s="60">
        <v>0</v>
      </c>
      <c r="I54" s="66">
        <v>0</v>
      </c>
      <c r="J54" s="96">
        <f t="shared" si="0"/>
        <v>4.95</v>
      </c>
    </row>
    <row r="55" spans="1:10" ht="12.75" customHeight="1">
      <c r="A55" s="49">
        <v>47</v>
      </c>
      <c r="B55" s="57" t="s">
        <v>468</v>
      </c>
      <c r="C55" s="57" t="s">
        <v>23</v>
      </c>
      <c r="D55" s="158">
        <v>2004</v>
      </c>
      <c r="E55" s="60">
        <v>0</v>
      </c>
      <c r="F55" s="60">
        <v>0</v>
      </c>
      <c r="G55" s="60">
        <v>0</v>
      </c>
      <c r="H55" s="32">
        <v>4</v>
      </c>
      <c r="I55" s="66">
        <v>0</v>
      </c>
      <c r="J55" s="96">
        <f t="shared" si="0"/>
        <v>4</v>
      </c>
    </row>
    <row r="56" spans="1:10" ht="12.75" customHeight="1">
      <c r="A56" s="49">
        <v>48</v>
      </c>
      <c r="B56" s="57" t="s">
        <v>469</v>
      </c>
      <c r="C56" s="57" t="s">
        <v>470</v>
      </c>
      <c r="D56" s="158">
        <v>2004</v>
      </c>
      <c r="E56" s="32">
        <v>0</v>
      </c>
      <c r="F56" s="32">
        <v>0</v>
      </c>
      <c r="G56" s="32">
        <v>0</v>
      </c>
      <c r="H56" s="32">
        <v>0</v>
      </c>
      <c r="I56" s="60">
        <v>3.5</v>
      </c>
      <c r="J56" s="96">
        <f t="shared" si="0"/>
        <v>3.5</v>
      </c>
    </row>
    <row r="57" spans="1:10" ht="12.75" customHeight="1">
      <c r="A57" s="49">
        <v>49</v>
      </c>
      <c r="B57" s="57" t="s">
        <v>471</v>
      </c>
      <c r="C57" s="57" t="s">
        <v>170</v>
      </c>
      <c r="D57" s="97">
        <v>2005</v>
      </c>
      <c r="E57" s="53">
        <v>0</v>
      </c>
      <c r="F57" s="53">
        <v>0</v>
      </c>
      <c r="G57" s="26">
        <v>0</v>
      </c>
      <c r="H57" s="32">
        <v>3</v>
      </c>
      <c r="I57" s="66">
        <v>0</v>
      </c>
      <c r="J57" s="96">
        <f t="shared" si="0"/>
        <v>3</v>
      </c>
    </row>
    <row r="58" spans="1:10" ht="12.75" customHeight="1">
      <c r="A58" s="49">
        <v>49</v>
      </c>
      <c r="B58" s="57" t="s">
        <v>472</v>
      </c>
      <c r="C58" s="57" t="s">
        <v>64</v>
      </c>
      <c r="D58" s="158">
        <v>2004</v>
      </c>
      <c r="E58" s="60">
        <v>0</v>
      </c>
      <c r="F58" s="60">
        <v>0</v>
      </c>
      <c r="G58" s="60">
        <v>2.97</v>
      </c>
      <c r="H58" s="60">
        <v>0</v>
      </c>
      <c r="I58" s="66">
        <v>0</v>
      </c>
      <c r="J58" s="96">
        <f t="shared" si="0"/>
        <v>2.97</v>
      </c>
    </row>
    <row r="59" spans="1:10" ht="12.75" customHeight="1">
      <c r="A59" s="49">
        <v>51</v>
      </c>
      <c r="B59" s="57" t="s">
        <v>473</v>
      </c>
      <c r="C59" s="57" t="s">
        <v>66</v>
      </c>
      <c r="D59" s="97">
        <v>2005</v>
      </c>
      <c r="E59" s="53">
        <v>0</v>
      </c>
      <c r="F59" s="26">
        <v>0</v>
      </c>
      <c r="G59" s="32">
        <v>2.232</v>
      </c>
      <c r="H59" s="60">
        <v>0</v>
      </c>
      <c r="I59" s="66">
        <v>0</v>
      </c>
      <c r="J59" s="96">
        <f t="shared" si="0"/>
        <v>2.232</v>
      </c>
    </row>
    <row r="60" spans="1:10" ht="12.75" customHeight="1">
      <c r="A60" s="49">
        <v>52</v>
      </c>
      <c r="B60" s="57" t="s">
        <v>433</v>
      </c>
      <c r="C60" s="57" t="s">
        <v>43</v>
      </c>
      <c r="D60" s="97">
        <v>2005</v>
      </c>
      <c r="E60" s="53">
        <v>0</v>
      </c>
      <c r="F60" s="26">
        <v>0</v>
      </c>
      <c r="G60" s="32">
        <v>1.4880000000000002</v>
      </c>
      <c r="H60" s="60">
        <v>0</v>
      </c>
      <c r="I60" s="66">
        <v>0</v>
      </c>
      <c r="J60" s="96">
        <f t="shared" si="0"/>
        <v>1.4880000000000002</v>
      </c>
    </row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60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9.00390625" style="1" customWidth="1"/>
    <col min="3" max="3" width="15.50390625" style="1" customWidth="1"/>
    <col min="4" max="4" width="4.625" style="1" customWidth="1"/>
    <col min="5" max="5" width="8.75390625" style="2" customWidth="1"/>
    <col min="6" max="6" width="8.75390625" style="1" customWidth="1"/>
    <col min="7" max="7" width="10.125" style="1" customWidth="1"/>
    <col min="8" max="8" width="8.75390625" style="1" customWidth="1"/>
    <col min="9" max="9" width="8.75390625" style="56" customWidth="1"/>
    <col min="10" max="16384" width="8.75390625" style="1" customWidth="1"/>
  </cols>
  <sheetData>
    <row r="1" spans="1:9" ht="16.5" customHeight="1">
      <c r="A1" s="3" t="s">
        <v>0</v>
      </c>
      <c r="D1" s="4"/>
      <c r="I1" s="1"/>
    </row>
    <row r="2" ht="15.75" customHeight="1">
      <c r="A2" s="3"/>
    </row>
    <row r="3" ht="15" customHeight="1">
      <c r="A3" s="6" t="s">
        <v>474</v>
      </c>
    </row>
    <row r="4" spans="1:4" ht="16.5" customHeight="1">
      <c r="A4" s="108"/>
      <c r="B4" s="108"/>
      <c r="C4" s="108"/>
      <c r="D4" s="108"/>
    </row>
    <row r="5" spans="1:10" ht="34.5" customHeight="1">
      <c r="A5" s="164" t="s">
        <v>2</v>
      </c>
      <c r="B5" s="165" t="s">
        <v>3</v>
      </c>
      <c r="C5" s="165" t="s">
        <v>4</v>
      </c>
      <c r="D5" s="164" t="s">
        <v>5</v>
      </c>
      <c r="E5" s="164" t="s">
        <v>6</v>
      </c>
      <c r="F5" s="75" t="s">
        <v>89</v>
      </c>
      <c r="G5" s="12" t="s">
        <v>73</v>
      </c>
      <c r="H5" s="102" t="s">
        <v>156</v>
      </c>
      <c r="I5" s="75" t="s">
        <v>9</v>
      </c>
      <c r="J5" s="164" t="s">
        <v>10</v>
      </c>
    </row>
    <row r="6" spans="1:10" ht="18.75" customHeight="1">
      <c r="A6" s="164"/>
      <c r="B6" s="165"/>
      <c r="C6" s="165"/>
      <c r="D6" s="164"/>
      <c r="E6" s="164"/>
      <c r="F6" s="170">
        <v>-0.52</v>
      </c>
      <c r="G6" s="14" t="s">
        <v>475</v>
      </c>
      <c r="H6" s="14" t="s">
        <v>13</v>
      </c>
      <c r="I6" s="78" t="s">
        <v>13</v>
      </c>
      <c r="J6" s="164"/>
    </row>
    <row r="7" spans="1:10" ht="12.75" customHeight="1">
      <c r="A7" s="88">
        <v>1</v>
      </c>
      <c r="B7" s="30" t="s">
        <v>440</v>
      </c>
      <c r="C7" s="89" t="s">
        <v>43</v>
      </c>
      <c r="D7" s="162">
        <v>2004</v>
      </c>
      <c r="E7" s="79">
        <v>103</v>
      </c>
      <c r="F7" s="20">
        <v>0</v>
      </c>
      <c r="G7" s="32">
        <v>96</v>
      </c>
      <c r="H7" s="32">
        <v>80</v>
      </c>
      <c r="I7" s="32">
        <v>100</v>
      </c>
      <c r="J7" s="166">
        <f aca="true" t="shared" si="0" ref="J7:J60">LARGE(E7:I7,1)+LARGE(E7:I7,2)+LARGE(E7:I7,3)</f>
        <v>299</v>
      </c>
    </row>
    <row r="8" spans="1:10" ht="12.75" customHeight="1">
      <c r="A8" s="88">
        <v>2</v>
      </c>
      <c r="B8" s="22" t="s">
        <v>476</v>
      </c>
      <c r="C8" s="58" t="s">
        <v>32</v>
      </c>
      <c r="D8" s="162">
        <v>2004</v>
      </c>
      <c r="E8" s="32">
        <v>18</v>
      </c>
      <c r="F8" s="20">
        <v>0</v>
      </c>
      <c r="G8" s="32">
        <v>62.4</v>
      </c>
      <c r="H8" s="32">
        <v>100</v>
      </c>
      <c r="I8" s="32">
        <v>10</v>
      </c>
      <c r="J8" s="166">
        <f t="shared" si="0"/>
        <v>180.4</v>
      </c>
    </row>
    <row r="9" spans="1:10" ht="12.75" customHeight="1">
      <c r="A9" s="88">
        <v>3</v>
      </c>
      <c r="B9" s="30" t="s">
        <v>463</v>
      </c>
      <c r="C9" s="70" t="s">
        <v>32</v>
      </c>
      <c r="D9" s="51">
        <v>2005</v>
      </c>
      <c r="E9" s="27">
        <v>0</v>
      </c>
      <c r="F9" s="26">
        <v>41.6</v>
      </c>
      <c r="G9" s="26">
        <v>43.68000000000001</v>
      </c>
      <c r="H9" s="26">
        <v>65</v>
      </c>
      <c r="I9" s="26">
        <v>26</v>
      </c>
      <c r="J9" s="166">
        <f t="shared" si="0"/>
        <v>150.28</v>
      </c>
    </row>
    <row r="10" spans="1:10" ht="12.75" customHeight="1">
      <c r="A10" s="88">
        <v>4</v>
      </c>
      <c r="B10" s="30" t="s">
        <v>419</v>
      </c>
      <c r="C10" s="70" t="s">
        <v>43</v>
      </c>
      <c r="D10" s="162">
        <v>2004</v>
      </c>
      <c r="E10" s="32">
        <v>0</v>
      </c>
      <c r="F10" s="20">
        <v>0</v>
      </c>
      <c r="G10" s="26">
        <v>0</v>
      </c>
      <c r="H10" s="26">
        <v>55</v>
      </c>
      <c r="I10" s="26">
        <v>80</v>
      </c>
      <c r="J10" s="166">
        <f t="shared" si="0"/>
        <v>135</v>
      </c>
    </row>
    <row r="11" spans="1:10" ht="12.75" customHeight="1">
      <c r="A11" s="88">
        <v>5</v>
      </c>
      <c r="B11" s="30" t="s">
        <v>477</v>
      </c>
      <c r="C11" s="58" t="s">
        <v>43</v>
      </c>
      <c r="D11" s="162">
        <v>2004</v>
      </c>
      <c r="E11" s="79">
        <v>14</v>
      </c>
      <c r="F11" s="20">
        <v>0</v>
      </c>
      <c r="G11" s="32">
        <v>45.12</v>
      </c>
      <c r="H11" s="32">
        <v>43</v>
      </c>
      <c r="I11" s="32">
        <v>40</v>
      </c>
      <c r="J11" s="166">
        <f t="shared" si="0"/>
        <v>128.12</v>
      </c>
    </row>
    <row r="12" spans="1:10" ht="12.75" customHeight="1">
      <c r="A12" s="88">
        <v>6</v>
      </c>
      <c r="B12" s="30" t="s">
        <v>478</v>
      </c>
      <c r="C12" s="70" t="s">
        <v>43</v>
      </c>
      <c r="D12" s="51">
        <v>2005</v>
      </c>
      <c r="E12" s="27">
        <v>0</v>
      </c>
      <c r="F12" s="26">
        <v>33.800000000000004</v>
      </c>
      <c r="G12" s="26">
        <v>26.880000000000003</v>
      </c>
      <c r="H12" s="26">
        <v>28</v>
      </c>
      <c r="I12" s="26">
        <v>55</v>
      </c>
      <c r="J12" s="166">
        <f t="shared" si="0"/>
        <v>116.80000000000001</v>
      </c>
    </row>
    <row r="13" spans="1:10" ht="12.75" customHeight="1">
      <c r="A13" s="88">
        <v>7</v>
      </c>
      <c r="B13" s="30" t="s">
        <v>418</v>
      </c>
      <c r="C13" s="58" t="s">
        <v>43</v>
      </c>
      <c r="D13" s="51">
        <v>2005</v>
      </c>
      <c r="E13" s="27">
        <v>0</v>
      </c>
      <c r="F13" s="26">
        <v>26.52</v>
      </c>
      <c r="G13" s="26">
        <v>53.760000000000005</v>
      </c>
      <c r="H13" s="26">
        <v>20</v>
      </c>
      <c r="I13" s="26">
        <v>0</v>
      </c>
      <c r="J13" s="166">
        <f t="shared" si="0"/>
        <v>100.28</v>
      </c>
    </row>
    <row r="14" spans="1:10" ht="12.75" customHeight="1">
      <c r="A14" s="88">
        <v>8</v>
      </c>
      <c r="B14" s="30" t="s">
        <v>429</v>
      </c>
      <c r="C14" s="70" t="s">
        <v>23</v>
      </c>
      <c r="D14" s="51">
        <v>2005</v>
      </c>
      <c r="E14" s="27">
        <v>0</v>
      </c>
      <c r="F14" s="26">
        <v>28.6</v>
      </c>
      <c r="G14" s="26">
        <v>34.272000000000006</v>
      </c>
      <c r="H14" s="26">
        <v>26</v>
      </c>
      <c r="I14" s="26">
        <v>37</v>
      </c>
      <c r="J14" s="166">
        <f t="shared" si="0"/>
        <v>99.87200000000001</v>
      </c>
    </row>
    <row r="15" spans="1:10" ht="12.75" customHeight="1">
      <c r="A15" s="88">
        <v>9</v>
      </c>
      <c r="B15" s="30" t="s">
        <v>423</v>
      </c>
      <c r="C15" s="70" t="s">
        <v>43</v>
      </c>
      <c r="D15" s="162">
        <v>2004</v>
      </c>
      <c r="E15" s="32">
        <v>0</v>
      </c>
      <c r="F15" s="20">
        <v>0</v>
      </c>
      <c r="G15" s="32">
        <v>7.68</v>
      </c>
      <c r="H15" s="32">
        <v>24</v>
      </c>
      <c r="I15" s="32">
        <v>65</v>
      </c>
      <c r="J15" s="166">
        <f t="shared" si="0"/>
        <v>96.68</v>
      </c>
    </row>
    <row r="16" spans="1:10" ht="12.75" customHeight="1">
      <c r="A16" s="88">
        <v>10</v>
      </c>
      <c r="B16" s="30" t="s">
        <v>453</v>
      </c>
      <c r="C16" s="70" t="s">
        <v>19</v>
      </c>
      <c r="D16" s="162">
        <v>2004</v>
      </c>
      <c r="E16" s="79">
        <v>15</v>
      </c>
      <c r="F16" s="20">
        <v>0</v>
      </c>
      <c r="G16" s="20">
        <v>19.2</v>
      </c>
      <c r="H16" s="20">
        <v>47</v>
      </c>
      <c r="I16" s="20">
        <v>8</v>
      </c>
      <c r="J16" s="166">
        <f t="shared" si="0"/>
        <v>81.2</v>
      </c>
    </row>
    <row r="17" spans="1:10" ht="12.75" customHeight="1">
      <c r="A17" s="88">
        <v>11</v>
      </c>
      <c r="B17" s="30" t="s">
        <v>479</v>
      </c>
      <c r="C17" s="70" t="s">
        <v>40</v>
      </c>
      <c r="D17" s="162">
        <v>2004</v>
      </c>
      <c r="E17" s="32">
        <v>0</v>
      </c>
      <c r="F17" s="20">
        <v>0</v>
      </c>
      <c r="G17" s="20">
        <v>15.36</v>
      </c>
      <c r="H17" s="20">
        <v>14</v>
      </c>
      <c r="I17" s="20">
        <v>51</v>
      </c>
      <c r="J17" s="166">
        <f t="shared" si="0"/>
        <v>80.36</v>
      </c>
    </row>
    <row r="18" spans="1:10" ht="12.75" customHeight="1">
      <c r="A18" s="88">
        <v>12</v>
      </c>
      <c r="B18" s="22" t="s">
        <v>409</v>
      </c>
      <c r="C18" s="29" t="s">
        <v>34</v>
      </c>
      <c r="D18" s="162">
        <v>2004</v>
      </c>
      <c r="E18" s="32">
        <v>0</v>
      </c>
      <c r="F18" s="20">
        <v>0</v>
      </c>
      <c r="G18" s="32">
        <v>11.52</v>
      </c>
      <c r="H18" s="32">
        <v>22</v>
      </c>
      <c r="I18" s="32">
        <v>43</v>
      </c>
      <c r="J18" s="166">
        <f t="shared" si="0"/>
        <v>76.52</v>
      </c>
    </row>
    <row r="19" spans="1:10" ht="12.75" customHeight="1">
      <c r="A19" s="88">
        <v>13</v>
      </c>
      <c r="B19" s="30" t="s">
        <v>473</v>
      </c>
      <c r="C19" s="29" t="s">
        <v>66</v>
      </c>
      <c r="D19" s="153">
        <v>2005</v>
      </c>
      <c r="E19" s="27">
        <v>0</v>
      </c>
      <c r="F19" s="20">
        <v>22.36</v>
      </c>
      <c r="G19" s="20">
        <v>36.96</v>
      </c>
      <c r="H19" s="32">
        <v>0</v>
      </c>
      <c r="I19" s="32">
        <v>16</v>
      </c>
      <c r="J19" s="166">
        <f t="shared" si="0"/>
        <v>75.32</v>
      </c>
    </row>
    <row r="20" spans="1:10" ht="12.75" customHeight="1">
      <c r="A20" s="88">
        <v>14</v>
      </c>
      <c r="B20" s="106" t="s">
        <v>480</v>
      </c>
      <c r="C20" s="57" t="s">
        <v>19</v>
      </c>
      <c r="D20" s="105" t="s">
        <v>481</v>
      </c>
      <c r="E20" s="18">
        <v>10</v>
      </c>
      <c r="F20" s="20">
        <v>0</v>
      </c>
      <c r="G20" s="20">
        <v>17.28</v>
      </c>
      <c r="H20" s="20">
        <v>37</v>
      </c>
      <c r="I20" s="20">
        <v>1</v>
      </c>
      <c r="J20" s="166">
        <f t="shared" si="0"/>
        <v>64.28</v>
      </c>
    </row>
    <row r="21" spans="1:10" ht="12.75" customHeight="1">
      <c r="A21" s="88">
        <v>15</v>
      </c>
      <c r="B21" s="30" t="s">
        <v>412</v>
      </c>
      <c r="C21" s="70" t="s">
        <v>34</v>
      </c>
      <c r="D21" s="162">
        <v>2005</v>
      </c>
      <c r="E21" s="27">
        <v>0</v>
      </c>
      <c r="F21" s="26">
        <v>14.56</v>
      </c>
      <c r="G21" s="26">
        <v>22.848</v>
      </c>
      <c r="H21" s="26">
        <v>4</v>
      </c>
      <c r="I21" s="26">
        <v>20</v>
      </c>
      <c r="J21" s="166">
        <f t="shared" si="0"/>
        <v>57.408</v>
      </c>
    </row>
    <row r="22" spans="1:10" ht="12.75" customHeight="1">
      <c r="A22" s="88">
        <v>16</v>
      </c>
      <c r="B22" s="30" t="s">
        <v>482</v>
      </c>
      <c r="C22" s="29" t="s">
        <v>84</v>
      </c>
      <c r="D22" s="153">
        <v>2005</v>
      </c>
      <c r="E22" s="27">
        <v>0</v>
      </c>
      <c r="F22" s="26">
        <v>13.52</v>
      </c>
      <c r="G22" s="26">
        <v>0</v>
      </c>
      <c r="H22" s="26">
        <v>40</v>
      </c>
      <c r="I22" s="26">
        <v>0</v>
      </c>
      <c r="J22" s="166">
        <f t="shared" si="0"/>
        <v>53.519999999999996</v>
      </c>
    </row>
    <row r="23" spans="1:10" ht="12.75" customHeight="1">
      <c r="A23" s="88">
        <v>17</v>
      </c>
      <c r="B23" s="30" t="s">
        <v>471</v>
      </c>
      <c r="C23" s="70" t="s">
        <v>170</v>
      </c>
      <c r="D23" s="51">
        <v>2005</v>
      </c>
      <c r="E23" s="27">
        <v>0</v>
      </c>
      <c r="F23" s="26">
        <v>0</v>
      </c>
      <c r="G23" s="26">
        <v>0</v>
      </c>
      <c r="H23" s="26">
        <v>31</v>
      </c>
      <c r="I23" s="26">
        <v>22</v>
      </c>
      <c r="J23" s="166">
        <f t="shared" si="0"/>
        <v>53</v>
      </c>
    </row>
    <row r="24" spans="1:10" ht="12.75" customHeight="1">
      <c r="A24" s="88">
        <v>18</v>
      </c>
      <c r="B24" s="30" t="s">
        <v>411</v>
      </c>
      <c r="C24" s="154" t="s">
        <v>23</v>
      </c>
      <c r="D24" s="162">
        <v>2004</v>
      </c>
      <c r="E24" s="32">
        <v>0</v>
      </c>
      <c r="F24" s="20">
        <v>0</v>
      </c>
      <c r="G24" s="20">
        <v>6.72</v>
      </c>
      <c r="H24" s="20">
        <v>12</v>
      </c>
      <c r="I24" s="20">
        <v>34</v>
      </c>
      <c r="J24" s="166">
        <f t="shared" si="0"/>
        <v>52.72</v>
      </c>
    </row>
    <row r="25" spans="1:10" ht="12.75" customHeight="1">
      <c r="A25" s="88">
        <v>19</v>
      </c>
      <c r="B25" s="30" t="s">
        <v>438</v>
      </c>
      <c r="C25" s="70" t="s">
        <v>170</v>
      </c>
      <c r="D25" s="162">
        <v>2004</v>
      </c>
      <c r="E25" s="32">
        <v>0</v>
      </c>
      <c r="F25" s="20">
        <v>0</v>
      </c>
      <c r="G25" s="26">
        <v>0</v>
      </c>
      <c r="H25" s="26">
        <v>51</v>
      </c>
      <c r="I25" s="26">
        <v>0</v>
      </c>
      <c r="J25" s="166">
        <f t="shared" si="0"/>
        <v>51</v>
      </c>
    </row>
    <row r="26" spans="1:10" s="56" customFormat="1" ht="12.75" customHeight="1">
      <c r="A26" s="88">
        <v>20</v>
      </c>
      <c r="B26" s="30" t="s">
        <v>483</v>
      </c>
      <c r="C26" s="70" t="s">
        <v>170</v>
      </c>
      <c r="D26" s="162">
        <v>2004</v>
      </c>
      <c r="E26" s="32">
        <v>0</v>
      </c>
      <c r="F26" s="20">
        <v>0</v>
      </c>
      <c r="G26" s="26">
        <v>0</v>
      </c>
      <c r="H26" s="26">
        <v>34</v>
      </c>
      <c r="I26" s="26">
        <v>14</v>
      </c>
      <c r="J26" s="166">
        <f t="shared" si="0"/>
        <v>48</v>
      </c>
    </row>
    <row r="27" spans="1:10" ht="12.75" customHeight="1">
      <c r="A27" s="88">
        <v>21</v>
      </c>
      <c r="B27" s="30" t="s">
        <v>484</v>
      </c>
      <c r="C27" s="29" t="s">
        <v>332</v>
      </c>
      <c r="D27" s="162">
        <v>2004</v>
      </c>
      <c r="E27" s="20">
        <v>0</v>
      </c>
      <c r="F27" s="20">
        <v>0</v>
      </c>
      <c r="G27" s="20">
        <v>0</v>
      </c>
      <c r="H27" s="20">
        <v>0</v>
      </c>
      <c r="I27" s="32">
        <v>47</v>
      </c>
      <c r="J27" s="166">
        <f t="shared" si="0"/>
        <v>47</v>
      </c>
    </row>
    <row r="28" spans="1:10" ht="12.75" customHeight="1">
      <c r="A28" s="88">
        <v>22</v>
      </c>
      <c r="B28" s="30" t="s">
        <v>485</v>
      </c>
      <c r="C28" s="70" t="s">
        <v>40</v>
      </c>
      <c r="D28" s="162">
        <v>2004</v>
      </c>
      <c r="E28" s="32">
        <v>0</v>
      </c>
      <c r="F28" s="20">
        <v>0</v>
      </c>
      <c r="G28" s="27">
        <v>5.28</v>
      </c>
      <c r="H28" s="27">
        <v>10</v>
      </c>
      <c r="I28" s="27">
        <v>31</v>
      </c>
      <c r="J28" s="166">
        <f t="shared" si="0"/>
        <v>46.28</v>
      </c>
    </row>
    <row r="29" spans="1:10" ht="12.75" customHeight="1">
      <c r="A29" s="88">
        <v>23</v>
      </c>
      <c r="B29" s="30" t="s">
        <v>420</v>
      </c>
      <c r="C29" s="29" t="s">
        <v>66</v>
      </c>
      <c r="D29" s="153">
        <v>2005</v>
      </c>
      <c r="E29" s="27">
        <v>0</v>
      </c>
      <c r="F29" s="20">
        <v>8.32</v>
      </c>
      <c r="G29" s="20">
        <v>20.832</v>
      </c>
      <c r="H29" s="20">
        <v>16</v>
      </c>
      <c r="I29" s="26">
        <v>0</v>
      </c>
      <c r="J29" s="166">
        <f t="shared" si="0"/>
        <v>45.152</v>
      </c>
    </row>
    <row r="30" spans="1:10" ht="12.75" customHeight="1">
      <c r="A30" s="88">
        <v>24</v>
      </c>
      <c r="B30" s="30" t="s">
        <v>486</v>
      </c>
      <c r="C30" s="70" t="s">
        <v>102</v>
      </c>
      <c r="D30" s="162">
        <v>2004</v>
      </c>
      <c r="E30" s="32">
        <v>0</v>
      </c>
      <c r="F30" s="32">
        <v>0</v>
      </c>
      <c r="G30" s="32">
        <v>0</v>
      </c>
      <c r="H30" s="26">
        <v>5</v>
      </c>
      <c r="I30" s="26">
        <v>28</v>
      </c>
      <c r="J30" s="166">
        <f t="shared" si="0"/>
        <v>33</v>
      </c>
    </row>
    <row r="31" spans="1:10" ht="12.75" customHeight="1">
      <c r="A31" s="88">
        <v>25</v>
      </c>
      <c r="B31" s="30" t="s">
        <v>487</v>
      </c>
      <c r="C31" s="29" t="s">
        <v>125</v>
      </c>
      <c r="D31" s="153">
        <v>2005</v>
      </c>
      <c r="E31" s="27">
        <v>0</v>
      </c>
      <c r="F31" s="26">
        <v>6.76</v>
      </c>
      <c r="G31" s="26">
        <v>14.784</v>
      </c>
      <c r="H31" s="32">
        <v>0</v>
      </c>
      <c r="I31" s="32">
        <v>9</v>
      </c>
      <c r="J31" s="166">
        <f t="shared" si="0"/>
        <v>30.543999999999997</v>
      </c>
    </row>
    <row r="32" spans="1:10" ht="12.75" customHeight="1">
      <c r="A32" s="88">
        <v>26</v>
      </c>
      <c r="B32" s="30" t="s">
        <v>488</v>
      </c>
      <c r="C32" s="29" t="s">
        <v>17</v>
      </c>
      <c r="D32" s="162">
        <v>2004</v>
      </c>
      <c r="E32" s="20">
        <v>0</v>
      </c>
      <c r="F32" s="20">
        <v>0</v>
      </c>
      <c r="G32" s="20">
        <v>0</v>
      </c>
      <c r="H32" s="20">
        <v>0</v>
      </c>
      <c r="I32" s="32">
        <v>24</v>
      </c>
      <c r="J32" s="166">
        <f t="shared" si="0"/>
        <v>24</v>
      </c>
    </row>
    <row r="33" spans="1:10" ht="12.75" customHeight="1">
      <c r="A33" s="88">
        <v>27</v>
      </c>
      <c r="B33" s="30" t="s">
        <v>489</v>
      </c>
      <c r="C33" s="70" t="s">
        <v>17</v>
      </c>
      <c r="D33" s="51">
        <v>2005</v>
      </c>
      <c r="E33" s="27">
        <v>0</v>
      </c>
      <c r="F33" s="26">
        <v>20.8</v>
      </c>
      <c r="G33" s="26">
        <v>0</v>
      </c>
      <c r="H33" s="32">
        <v>0</v>
      </c>
      <c r="I33" s="26">
        <v>0</v>
      </c>
      <c r="J33" s="166">
        <f t="shared" si="0"/>
        <v>20.8</v>
      </c>
    </row>
    <row r="34" spans="1:10" ht="12.75" customHeight="1">
      <c r="A34" s="88">
        <v>28</v>
      </c>
      <c r="B34" s="30" t="s">
        <v>428</v>
      </c>
      <c r="C34" s="29" t="s">
        <v>40</v>
      </c>
      <c r="D34" s="153">
        <v>2005</v>
      </c>
      <c r="E34" s="27">
        <v>0</v>
      </c>
      <c r="F34" s="26">
        <v>0</v>
      </c>
      <c r="G34" s="26">
        <v>18.816</v>
      </c>
      <c r="H34" s="32">
        <v>0</v>
      </c>
      <c r="I34" s="26">
        <v>0</v>
      </c>
      <c r="J34" s="166">
        <f t="shared" si="0"/>
        <v>18.816</v>
      </c>
    </row>
    <row r="35" spans="1:10" ht="12.75" customHeight="1">
      <c r="A35" s="88">
        <v>29</v>
      </c>
      <c r="B35" s="30" t="s">
        <v>490</v>
      </c>
      <c r="C35" s="29" t="s">
        <v>117</v>
      </c>
      <c r="D35" s="153">
        <v>2005</v>
      </c>
      <c r="E35" s="27">
        <v>0</v>
      </c>
      <c r="F35" s="26">
        <v>0</v>
      </c>
      <c r="G35" s="26">
        <v>0</v>
      </c>
      <c r="H35" s="26">
        <v>18</v>
      </c>
      <c r="I35" s="26">
        <v>0</v>
      </c>
      <c r="J35" s="166">
        <f t="shared" si="0"/>
        <v>18</v>
      </c>
    </row>
    <row r="36" spans="1:10" ht="12.75" customHeight="1">
      <c r="A36" s="88">
        <v>29</v>
      </c>
      <c r="B36" s="30" t="s">
        <v>491</v>
      </c>
      <c r="C36" s="29" t="s">
        <v>17</v>
      </c>
      <c r="D36" s="162">
        <v>2004</v>
      </c>
      <c r="E36" s="20">
        <v>0</v>
      </c>
      <c r="F36" s="20">
        <v>0</v>
      </c>
      <c r="G36" s="20">
        <v>0</v>
      </c>
      <c r="H36" s="20">
        <v>0</v>
      </c>
      <c r="I36" s="32">
        <v>18</v>
      </c>
      <c r="J36" s="166">
        <f t="shared" si="0"/>
        <v>18</v>
      </c>
    </row>
    <row r="37" spans="1:10" ht="12.75" customHeight="1">
      <c r="A37" s="88">
        <v>31</v>
      </c>
      <c r="B37" s="30" t="s">
        <v>458</v>
      </c>
      <c r="C37" s="29" t="s">
        <v>117</v>
      </c>
      <c r="D37" s="153">
        <v>2005</v>
      </c>
      <c r="E37" s="27">
        <v>0</v>
      </c>
      <c r="F37" s="26">
        <v>16.12</v>
      </c>
      <c r="G37" s="26">
        <v>0</v>
      </c>
      <c r="H37" s="32">
        <v>0</v>
      </c>
      <c r="I37" s="26">
        <v>0</v>
      </c>
      <c r="J37" s="166">
        <f t="shared" si="0"/>
        <v>16.12</v>
      </c>
    </row>
    <row r="38" spans="1:10" ht="12.75" customHeight="1">
      <c r="A38" s="88">
        <v>32</v>
      </c>
      <c r="B38" s="30" t="s">
        <v>417</v>
      </c>
      <c r="C38" s="29" t="s">
        <v>19</v>
      </c>
      <c r="D38" s="153">
        <v>2005</v>
      </c>
      <c r="E38" s="27">
        <v>0</v>
      </c>
      <c r="F38" s="20">
        <v>9.36</v>
      </c>
      <c r="G38" s="20">
        <v>6.384</v>
      </c>
      <c r="H38" s="32">
        <v>0</v>
      </c>
      <c r="I38" s="26">
        <v>0</v>
      </c>
      <c r="J38" s="166">
        <f t="shared" si="0"/>
        <v>15.744</v>
      </c>
    </row>
    <row r="39" spans="1:10" ht="12.75" customHeight="1">
      <c r="A39" s="88">
        <v>33</v>
      </c>
      <c r="B39" s="30" t="s">
        <v>449</v>
      </c>
      <c r="C39" s="70" t="s">
        <v>23</v>
      </c>
      <c r="D39" s="51">
        <v>2005</v>
      </c>
      <c r="E39" s="27">
        <v>0</v>
      </c>
      <c r="F39" s="20">
        <v>11.440000000000001</v>
      </c>
      <c r="G39" s="26">
        <v>0</v>
      </c>
      <c r="H39" s="26">
        <v>1</v>
      </c>
      <c r="I39" s="26">
        <v>0</v>
      </c>
      <c r="J39" s="166">
        <f t="shared" si="0"/>
        <v>12.440000000000001</v>
      </c>
    </row>
    <row r="40" spans="1:10" ht="12.75" customHeight="1">
      <c r="A40" s="88">
        <v>34</v>
      </c>
      <c r="B40" s="30" t="s">
        <v>492</v>
      </c>
      <c r="C40" s="29" t="s">
        <v>102</v>
      </c>
      <c r="D40" s="153">
        <v>2005</v>
      </c>
      <c r="E40" s="27">
        <v>0</v>
      </c>
      <c r="F40" s="26">
        <v>0</v>
      </c>
      <c r="G40" s="26">
        <v>12.096</v>
      </c>
      <c r="H40" s="32">
        <v>0</v>
      </c>
      <c r="I40" s="26">
        <v>0</v>
      </c>
      <c r="J40" s="166">
        <f t="shared" si="0"/>
        <v>12.096</v>
      </c>
    </row>
    <row r="41" spans="1:10" ht="12.75" customHeight="1">
      <c r="A41" s="88">
        <v>35</v>
      </c>
      <c r="B41" s="30" t="s">
        <v>441</v>
      </c>
      <c r="C41" s="29" t="s">
        <v>27</v>
      </c>
      <c r="D41" s="162">
        <v>2004</v>
      </c>
      <c r="E41" s="20">
        <v>0</v>
      </c>
      <c r="F41" s="20">
        <v>0</v>
      </c>
      <c r="G41" s="20">
        <v>0</v>
      </c>
      <c r="H41" s="20">
        <v>0</v>
      </c>
      <c r="I41" s="32">
        <v>12</v>
      </c>
      <c r="J41" s="166">
        <f t="shared" si="0"/>
        <v>12</v>
      </c>
    </row>
    <row r="42" spans="1:10" ht="12.75" customHeight="1">
      <c r="A42" s="88">
        <v>36</v>
      </c>
      <c r="B42" s="30" t="s">
        <v>493</v>
      </c>
      <c r="C42" s="70" t="s">
        <v>40</v>
      </c>
      <c r="D42" s="162">
        <v>2004</v>
      </c>
      <c r="E42" s="32">
        <v>0</v>
      </c>
      <c r="F42" s="20">
        <v>0</v>
      </c>
      <c r="G42" s="20">
        <v>1.92</v>
      </c>
      <c r="H42" s="20">
        <v>8</v>
      </c>
      <c r="I42" s="26">
        <v>0</v>
      </c>
      <c r="J42" s="166">
        <f t="shared" si="0"/>
        <v>9.92</v>
      </c>
    </row>
    <row r="43" spans="1:10" ht="12.75" customHeight="1">
      <c r="A43" s="88">
        <v>37</v>
      </c>
      <c r="B43" s="30" t="s">
        <v>445</v>
      </c>
      <c r="C43" s="29" t="s">
        <v>19</v>
      </c>
      <c r="D43" s="162">
        <v>2004</v>
      </c>
      <c r="E43" s="32">
        <v>0</v>
      </c>
      <c r="F43" s="32">
        <v>0</v>
      </c>
      <c r="G43" s="32">
        <v>0</v>
      </c>
      <c r="H43" s="26">
        <v>9</v>
      </c>
      <c r="I43" s="26">
        <v>0</v>
      </c>
      <c r="J43" s="166">
        <f t="shared" si="0"/>
        <v>9</v>
      </c>
    </row>
    <row r="44" spans="1:10" ht="12.75" customHeight="1">
      <c r="A44" s="88">
        <v>38</v>
      </c>
      <c r="B44" s="30" t="s">
        <v>494</v>
      </c>
      <c r="C44" s="70" t="s">
        <v>43</v>
      </c>
      <c r="D44" s="153">
        <v>2005</v>
      </c>
      <c r="E44" s="32">
        <v>0</v>
      </c>
      <c r="F44" s="32">
        <v>0</v>
      </c>
      <c r="G44" s="32">
        <v>0</v>
      </c>
      <c r="H44" s="26">
        <v>6</v>
      </c>
      <c r="I44" s="26">
        <v>2.5</v>
      </c>
      <c r="J44" s="166">
        <f t="shared" si="0"/>
        <v>8.5</v>
      </c>
    </row>
    <row r="45" spans="1:10" ht="12.75" customHeight="1">
      <c r="A45" s="88">
        <v>39</v>
      </c>
      <c r="B45" s="30" t="s">
        <v>415</v>
      </c>
      <c r="C45" s="29" t="s">
        <v>34</v>
      </c>
      <c r="D45" s="153">
        <v>2005</v>
      </c>
      <c r="E45" s="27">
        <v>0</v>
      </c>
      <c r="F45" s="26">
        <v>0</v>
      </c>
      <c r="G45" s="26">
        <v>8.064</v>
      </c>
      <c r="H45" s="32">
        <v>0</v>
      </c>
      <c r="I45" s="26">
        <v>0</v>
      </c>
      <c r="J45" s="166">
        <f t="shared" si="0"/>
        <v>8.064</v>
      </c>
    </row>
    <row r="46" spans="1:10" ht="12.75" customHeight="1">
      <c r="A46" s="88">
        <v>40</v>
      </c>
      <c r="B46" s="30" t="s">
        <v>495</v>
      </c>
      <c r="C46" s="29" t="s">
        <v>170</v>
      </c>
      <c r="D46" s="153">
        <v>2005</v>
      </c>
      <c r="E46" s="27">
        <v>0</v>
      </c>
      <c r="F46" s="26">
        <v>0</v>
      </c>
      <c r="G46" s="26">
        <v>0</v>
      </c>
      <c r="H46" s="26">
        <v>2</v>
      </c>
      <c r="I46" s="26">
        <v>6</v>
      </c>
      <c r="J46" s="166">
        <f t="shared" si="0"/>
        <v>8</v>
      </c>
    </row>
    <row r="47" spans="1:10" ht="12.75" customHeight="1">
      <c r="A47" s="88">
        <v>41</v>
      </c>
      <c r="B47" s="30" t="s">
        <v>466</v>
      </c>
      <c r="C47" s="29" t="s">
        <v>64</v>
      </c>
      <c r="D47" s="153">
        <v>2005</v>
      </c>
      <c r="E47" s="32">
        <v>0</v>
      </c>
      <c r="F47" s="32">
        <v>0</v>
      </c>
      <c r="G47" s="32">
        <v>0</v>
      </c>
      <c r="H47" s="26">
        <v>7</v>
      </c>
      <c r="I47" s="26">
        <v>0</v>
      </c>
      <c r="J47" s="166">
        <f t="shared" si="0"/>
        <v>7</v>
      </c>
    </row>
    <row r="48" spans="1:10" ht="12.75" customHeight="1">
      <c r="A48" s="88">
        <v>41</v>
      </c>
      <c r="B48" s="30" t="s">
        <v>432</v>
      </c>
      <c r="C48" s="29" t="s">
        <v>43</v>
      </c>
      <c r="D48" s="162">
        <v>2004</v>
      </c>
      <c r="E48" s="20">
        <v>0</v>
      </c>
      <c r="F48" s="20">
        <v>0</v>
      </c>
      <c r="G48" s="20">
        <v>0</v>
      </c>
      <c r="H48" s="20">
        <v>0</v>
      </c>
      <c r="I48" s="32">
        <v>7</v>
      </c>
      <c r="J48" s="166">
        <f t="shared" si="0"/>
        <v>7</v>
      </c>
    </row>
    <row r="49" spans="1:10" ht="12.75" customHeight="1">
      <c r="A49" s="88">
        <v>43</v>
      </c>
      <c r="B49" s="30" t="s">
        <v>496</v>
      </c>
      <c r="C49" s="29" t="s">
        <v>497</v>
      </c>
      <c r="D49" s="153">
        <v>2005</v>
      </c>
      <c r="E49" s="27">
        <v>0</v>
      </c>
      <c r="F49" s="20">
        <v>6.76</v>
      </c>
      <c r="G49" s="26">
        <v>0</v>
      </c>
      <c r="H49" s="32">
        <v>0</v>
      </c>
      <c r="I49" s="26">
        <v>0</v>
      </c>
      <c r="J49" s="166">
        <f t="shared" si="0"/>
        <v>6.76</v>
      </c>
    </row>
    <row r="50" spans="1:10" ht="12.75" customHeight="1">
      <c r="A50" s="88">
        <v>44</v>
      </c>
      <c r="B50" s="30" t="s">
        <v>498</v>
      </c>
      <c r="C50" s="70" t="s">
        <v>40</v>
      </c>
      <c r="D50" s="162">
        <v>2004</v>
      </c>
      <c r="E50" s="32">
        <v>0</v>
      </c>
      <c r="F50" s="20">
        <v>0</v>
      </c>
      <c r="G50" s="20">
        <v>5.28</v>
      </c>
      <c r="H50" s="32">
        <v>0</v>
      </c>
      <c r="I50" s="26">
        <v>0</v>
      </c>
      <c r="J50" s="166">
        <f t="shared" si="0"/>
        <v>5.28</v>
      </c>
    </row>
    <row r="51" spans="1:10" ht="12.75" customHeight="1">
      <c r="A51" s="88">
        <v>45</v>
      </c>
      <c r="B51" s="30" t="s">
        <v>499</v>
      </c>
      <c r="C51" s="29" t="s">
        <v>398</v>
      </c>
      <c r="D51" s="162">
        <v>2004</v>
      </c>
      <c r="E51" s="20">
        <v>0</v>
      </c>
      <c r="F51" s="20">
        <v>0</v>
      </c>
      <c r="G51" s="20">
        <v>0</v>
      </c>
      <c r="H51" s="20">
        <v>0</v>
      </c>
      <c r="I51" s="32">
        <v>5</v>
      </c>
      <c r="J51" s="166">
        <f t="shared" si="0"/>
        <v>5</v>
      </c>
    </row>
    <row r="52" spans="1:10" ht="12.75" customHeight="1">
      <c r="A52" s="88">
        <v>46</v>
      </c>
      <c r="B52" s="30" t="s">
        <v>500</v>
      </c>
      <c r="C52" s="29" t="s">
        <v>17</v>
      </c>
      <c r="D52" s="153">
        <v>2005</v>
      </c>
      <c r="E52" s="27">
        <v>0</v>
      </c>
      <c r="F52" s="26">
        <v>0</v>
      </c>
      <c r="G52" s="26">
        <v>4.704</v>
      </c>
      <c r="H52" s="32">
        <v>0</v>
      </c>
      <c r="I52" s="26">
        <v>0</v>
      </c>
      <c r="J52" s="166">
        <f t="shared" si="0"/>
        <v>4.704</v>
      </c>
    </row>
    <row r="53" spans="1:10" ht="12.75" customHeight="1">
      <c r="A53" s="88">
        <v>47</v>
      </c>
      <c r="B53" s="30" t="s">
        <v>501</v>
      </c>
      <c r="C53" s="29" t="s">
        <v>84</v>
      </c>
      <c r="D53" s="162">
        <v>2004</v>
      </c>
      <c r="E53" s="20">
        <v>0</v>
      </c>
      <c r="F53" s="20">
        <v>0</v>
      </c>
      <c r="G53" s="20">
        <v>0</v>
      </c>
      <c r="H53" s="20">
        <v>0</v>
      </c>
      <c r="I53" s="32">
        <v>4</v>
      </c>
      <c r="J53" s="166">
        <f t="shared" si="0"/>
        <v>4</v>
      </c>
    </row>
    <row r="54" spans="1:10" ht="12.75" customHeight="1">
      <c r="A54" s="88">
        <v>48</v>
      </c>
      <c r="B54" s="30" t="s">
        <v>502</v>
      </c>
      <c r="C54" s="29" t="s">
        <v>66</v>
      </c>
      <c r="D54" s="153">
        <v>2005</v>
      </c>
      <c r="E54" s="27">
        <v>0</v>
      </c>
      <c r="F54" s="26">
        <v>0</v>
      </c>
      <c r="G54" s="26">
        <v>3.3600000000000003</v>
      </c>
      <c r="H54" s="32">
        <v>0</v>
      </c>
      <c r="I54" s="26">
        <v>0</v>
      </c>
      <c r="J54" s="166">
        <f t="shared" si="0"/>
        <v>3.3600000000000003</v>
      </c>
    </row>
    <row r="55" spans="1:10" ht="12.75" customHeight="1">
      <c r="A55" s="88">
        <v>49</v>
      </c>
      <c r="B55" s="30" t="s">
        <v>437</v>
      </c>
      <c r="C55" s="70" t="s">
        <v>43</v>
      </c>
      <c r="D55" s="162">
        <v>2004</v>
      </c>
      <c r="E55" s="32">
        <v>0</v>
      </c>
      <c r="F55" s="32">
        <v>0</v>
      </c>
      <c r="G55" s="32">
        <v>0</v>
      </c>
      <c r="H55" s="26">
        <v>3</v>
      </c>
      <c r="I55" s="26">
        <v>0</v>
      </c>
      <c r="J55" s="166">
        <f t="shared" si="0"/>
        <v>3</v>
      </c>
    </row>
    <row r="56" spans="1:10" ht="12.75" customHeight="1">
      <c r="A56" s="88">
        <v>50</v>
      </c>
      <c r="B56" s="163" t="s">
        <v>416</v>
      </c>
      <c r="C56" s="89" t="s">
        <v>32</v>
      </c>
      <c r="D56" s="162">
        <v>2004</v>
      </c>
      <c r="E56" s="32">
        <v>0</v>
      </c>
      <c r="F56" s="20">
        <v>0</v>
      </c>
      <c r="G56" s="20">
        <v>2.88</v>
      </c>
      <c r="H56" s="32">
        <v>0</v>
      </c>
      <c r="I56" s="26">
        <v>0</v>
      </c>
      <c r="J56" s="166">
        <f t="shared" si="0"/>
        <v>2.88</v>
      </c>
    </row>
    <row r="57" spans="1:10" ht="12.75" customHeight="1">
      <c r="A57" s="88">
        <v>51</v>
      </c>
      <c r="B57" s="30" t="s">
        <v>503</v>
      </c>
      <c r="C57" s="29" t="s">
        <v>66</v>
      </c>
      <c r="D57" s="153">
        <v>2005</v>
      </c>
      <c r="E57" s="27">
        <v>0</v>
      </c>
      <c r="F57" s="26">
        <v>0</v>
      </c>
      <c r="G57" s="26">
        <v>2.688</v>
      </c>
      <c r="H57" s="32">
        <v>0</v>
      </c>
      <c r="I57" s="26">
        <v>0</v>
      </c>
      <c r="J57" s="166">
        <f t="shared" si="0"/>
        <v>2.688</v>
      </c>
    </row>
    <row r="58" spans="1:10" ht="12.75" customHeight="1">
      <c r="A58" s="88">
        <v>52</v>
      </c>
      <c r="B58" s="30" t="s">
        <v>504</v>
      </c>
      <c r="C58" s="29" t="s">
        <v>79</v>
      </c>
      <c r="D58" s="162">
        <v>2004</v>
      </c>
      <c r="E58" s="20">
        <v>0</v>
      </c>
      <c r="F58" s="20">
        <v>0</v>
      </c>
      <c r="G58" s="20">
        <v>0</v>
      </c>
      <c r="H58" s="20">
        <v>0</v>
      </c>
      <c r="I58" s="32">
        <v>2.5</v>
      </c>
      <c r="J58" s="166">
        <f t="shared" si="0"/>
        <v>2.5</v>
      </c>
    </row>
    <row r="59" spans="1:10" ht="12.75" customHeight="1">
      <c r="A59" s="88">
        <v>53</v>
      </c>
      <c r="B59" s="30" t="s">
        <v>505</v>
      </c>
      <c r="C59" s="29" t="s">
        <v>40</v>
      </c>
      <c r="D59" s="153">
        <v>2005</v>
      </c>
      <c r="E59" s="27">
        <v>0</v>
      </c>
      <c r="F59" s="26">
        <v>0</v>
      </c>
      <c r="G59" s="26">
        <v>2.016</v>
      </c>
      <c r="H59" s="32">
        <v>0</v>
      </c>
      <c r="I59" s="26">
        <v>0</v>
      </c>
      <c r="J59" s="166">
        <f t="shared" si="0"/>
        <v>2.016</v>
      </c>
    </row>
    <row r="60" spans="1:10" ht="12.75" customHeight="1">
      <c r="A60" s="88">
        <v>54</v>
      </c>
      <c r="B60" s="30" t="s">
        <v>447</v>
      </c>
      <c r="C60" s="29" t="s">
        <v>117</v>
      </c>
      <c r="D60" s="153">
        <v>2005</v>
      </c>
      <c r="E60" s="27">
        <v>0</v>
      </c>
      <c r="F60" s="26">
        <v>0</v>
      </c>
      <c r="G60" s="26">
        <v>1.3440000000000003</v>
      </c>
      <c r="H60" s="32">
        <v>0</v>
      </c>
      <c r="I60" s="26">
        <v>0</v>
      </c>
      <c r="J60" s="166">
        <f t="shared" si="0"/>
        <v>1.3440000000000003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Q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50390625" style="1" customWidth="1"/>
    <col min="3" max="3" width="16.75390625" style="1" customWidth="1"/>
    <col min="4" max="4" width="5.50390625" style="1" customWidth="1"/>
    <col min="5" max="5" width="8.50390625" style="56" customWidth="1"/>
    <col min="6" max="6" width="9.25390625" style="56" customWidth="1"/>
    <col min="7" max="7" width="9.375" style="56" customWidth="1"/>
    <col min="8" max="8" width="10.375" style="56" customWidth="1"/>
    <col min="9" max="9" width="5.625" style="1" customWidth="1"/>
    <col min="10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506</v>
      </c>
    </row>
    <row r="4" ht="12.75" customHeight="1"/>
    <row r="5" spans="1:9" ht="25.5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75" t="s">
        <v>182</v>
      </c>
      <c r="I5" s="10" t="s">
        <v>10</v>
      </c>
    </row>
    <row r="6" spans="1:9" ht="13.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78" t="s">
        <v>183</v>
      </c>
      <c r="I6" s="10"/>
    </row>
    <row r="7" spans="1:9" ht="12.75" customHeight="1">
      <c r="A7" s="10"/>
      <c r="B7" s="86"/>
      <c r="C7" s="86"/>
      <c r="D7" s="10"/>
      <c r="E7" s="78" t="s">
        <v>507</v>
      </c>
      <c r="F7" s="14" t="s">
        <v>185</v>
      </c>
      <c r="G7" s="14" t="s">
        <v>13</v>
      </c>
      <c r="H7" s="78" t="s">
        <v>13</v>
      </c>
      <c r="I7" s="10"/>
    </row>
    <row r="8" spans="1:251" s="4" customFormat="1" ht="12.75" customHeight="1">
      <c r="A8" s="88">
        <v>1</v>
      </c>
      <c r="B8" s="30" t="s">
        <v>508</v>
      </c>
      <c r="C8" s="70" t="s">
        <v>32</v>
      </c>
      <c r="D8" s="153">
        <v>2006</v>
      </c>
      <c r="E8" s="20">
        <v>60</v>
      </c>
      <c r="F8" s="20">
        <v>100</v>
      </c>
      <c r="G8" s="20">
        <v>100</v>
      </c>
      <c r="H8" s="20">
        <v>55</v>
      </c>
      <c r="I8" s="21">
        <f aca="true" t="shared" si="0" ref="I8:I46">LARGE(E8:H8,1)+LARGE(E8:H8,2)</f>
        <v>200</v>
      </c>
      <c r="IP8" s="1"/>
      <c r="IQ8" s="1"/>
    </row>
    <row r="9" spans="1:251" s="4" customFormat="1" ht="12.75" customHeight="1">
      <c r="A9" s="88">
        <v>2</v>
      </c>
      <c r="B9" s="57" t="s">
        <v>509</v>
      </c>
      <c r="C9" s="70" t="s">
        <v>32</v>
      </c>
      <c r="D9" s="123">
        <v>2007</v>
      </c>
      <c r="E9" s="20">
        <v>17.680000000000003</v>
      </c>
      <c r="F9" s="169">
        <v>0</v>
      </c>
      <c r="G9" s="169">
        <v>65</v>
      </c>
      <c r="H9" s="169">
        <v>100</v>
      </c>
      <c r="I9" s="21">
        <f t="shared" si="0"/>
        <v>165</v>
      </c>
      <c r="IP9" s="1"/>
      <c r="IQ9" s="1"/>
    </row>
    <row r="10" spans="1:251" s="4" customFormat="1" ht="12.75" customHeight="1">
      <c r="A10" s="88">
        <v>3</v>
      </c>
      <c r="B10" s="62" t="s">
        <v>510</v>
      </c>
      <c r="C10" s="89" t="s">
        <v>34</v>
      </c>
      <c r="D10" s="153">
        <v>2006</v>
      </c>
      <c r="E10" s="20">
        <v>18</v>
      </c>
      <c r="F10" s="26">
        <v>0</v>
      </c>
      <c r="G10" s="26">
        <v>80</v>
      </c>
      <c r="H10" s="26">
        <v>80</v>
      </c>
      <c r="I10" s="21">
        <f t="shared" si="0"/>
        <v>160</v>
      </c>
      <c r="IP10" s="1"/>
      <c r="IQ10" s="1"/>
    </row>
    <row r="11" spans="1:251" s="4" customFormat="1" ht="12.75" customHeight="1">
      <c r="A11" s="88">
        <v>4</v>
      </c>
      <c r="B11" s="57" t="s">
        <v>511</v>
      </c>
      <c r="C11" s="57" t="s">
        <v>32</v>
      </c>
      <c r="D11" s="123">
        <v>2007</v>
      </c>
      <c r="E11" s="20">
        <v>41.6</v>
      </c>
      <c r="F11" s="32">
        <v>0</v>
      </c>
      <c r="G11" s="32">
        <v>51</v>
      </c>
      <c r="H11" s="32">
        <v>47</v>
      </c>
      <c r="I11" s="21">
        <f t="shared" si="0"/>
        <v>98</v>
      </c>
      <c r="IP11" s="1"/>
      <c r="IQ11" s="1"/>
    </row>
    <row r="12" spans="1:251" s="4" customFormat="1" ht="12.75" customHeight="1">
      <c r="A12" s="88">
        <v>4</v>
      </c>
      <c r="B12" s="30" t="s">
        <v>512</v>
      </c>
      <c r="C12" s="89" t="s">
        <v>34</v>
      </c>
      <c r="D12" s="153">
        <v>2006</v>
      </c>
      <c r="E12" s="20">
        <v>27.75</v>
      </c>
      <c r="F12" s="20">
        <v>16</v>
      </c>
      <c r="G12" s="20">
        <v>47</v>
      </c>
      <c r="H12" s="20">
        <v>51</v>
      </c>
      <c r="I12" s="21">
        <f t="shared" si="0"/>
        <v>98</v>
      </c>
      <c r="IP12" s="1"/>
      <c r="IQ12" s="1"/>
    </row>
    <row r="13" spans="1:251" s="4" customFormat="1" ht="12.75" customHeight="1">
      <c r="A13" s="88">
        <v>6</v>
      </c>
      <c r="B13" s="57" t="s">
        <v>513</v>
      </c>
      <c r="C13" s="57" t="s">
        <v>23</v>
      </c>
      <c r="D13" s="153">
        <v>2007</v>
      </c>
      <c r="E13" s="20">
        <v>28.6</v>
      </c>
      <c r="F13" s="32">
        <v>0</v>
      </c>
      <c r="G13" s="32">
        <v>12</v>
      </c>
      <c r="H13" s="32">
        <v>65</v>
      </c>
      <c r="I13" s="21">
        <f t="shared" si="0"/>
        <v>93.6</v>
      </c>
      <c r="IP13" s="1"/>
      <c r="IQ13" s="1"/>
    </row>
    <row r="14" spans="1:251" s="4" customFormat="1" ht="12.75" customHeight="1">
      <c r="A14" s="88">
        <v>7</v>
      </c>
      <c r="B14" s="57" t="s">
        <v>514</v>
      </c>
      <c r="C14" s="57" t="s">
        <v>66</v>
      </c>
      <c r="D14" s="51">
        <v>2006</v>
      </c>
      <c r="E14" s="20">
        <v>16.5</v>
      </c>
      <c r="F14" s="20">
        <v>24</v>
      </c>
      <c r="G14" s="20">
        <v>55</v>
      </c>
      <c r="H14" s="20">
        <v>34</v>
      </c>
      <c r="I14" s="21">
        <f t="shared" si="0"/>
        <v>89</v>
      </c>
      <c r="IP14" s="1"/>
      <c r="IQ14" s="1"/>
    </row>
    <row r="15" spans="1:251" s="4" customFormat="1" ht="12.75" customHeight="1">
      <c r="A15" s="88">
        <v>8</v>
      </c>
      <c r="B15" s="57" t="s">
        <v>515</v>
      </c>
      <c r="C15" s="57" t="s">
        <v>225</v>
      </c>
      <c r="D15" s="51">
        <v>2006</v>
      </c>
      <c r="E15" s="32">
        <v>0</v>
      </c>
      <c r="F15" s="32">
        <v>22</v>
      </c>
      <c r="G15" s="32">
        <v>37</v>
      </c>
      <c r="H15" s="32">
        <v>40</v>
      </c>
      <c r="I15" s="21">
        <f t="shared" si="0"/>
        <v>77</v>
      </c>
      <c r="IP15" s="1"/>
      <c r="IQ15" s="1"/>
    </row>
    <row r="16" spans="1:251" s="4" customFormat="1" ht="12.75" customHeight="1">
      <c r="A16" s="88">
        <v>9</v>
      </c>
      <c r="B16" s="30" t="s">
        <v>516</v>
      </c>
      <c r="C16" s="29" t="s">
        <v>125</v>
      </c>
      <c r="D16" s="153">
        <v>2006</v>
      </c>
      <c r="E16" s="20">
        <v>9</v>
      </c>
      <c r="F16" s="20">
        <v>20</v>
      </c>
      <c r="G16" s="20">
        <v>22</v>
      </c>
      <c r="H16" s="20">
        <v>43</v>
      </c>
      <c r="I16" s="21">
        <f t="shared" si="0"/>
        <v>65</v>
      </c>
      <c r="IP16" s="1"/>
      <c r="IQ16" s="1"/>
    </row>
    <row r="17" spans="1:251" s="4" customFormat="1" ht="12.75" customHeight="1">
      <c r="A17" s="88">
        <v>10</v>
      </c>
      <c r="B17" s="57" t="s">
        <v>517</v>
      </c>
      <c r="C17" s="57" t="s">
        <v>125</v>
      </c>
      <c r="D17" s="153">
        <v>2007</v>
      </c>
      <c r="E17" s="20">
        <v>19.240000000000002</v>
      </c>
      <c r="F17" s="32">
        <v>0</v>
      </c>
      <c r="G17" s="32">
        <v>43</v>
      </c>
      <c r="H17" s="32">
        <v>19</v>
      </c>
      <c r="I17" s="21">
        <f t="shared" si="0"/>
        <v>62.24</v>
      </c>
      <c r="IP17" s="1"/>
      <c r="IQ17" s="1"/>
    </row>
    <row r="18" spans="1:251" s="4" customFormat="1" ht="12.75" customHeight="1">
      <c r="A18" s="88">
        <v>11</v>
      </c>
      <c r="B18" s="62" t="s">
        <v>518</v>
      </c>
      <c r="C18" s="89" t="s">
        <v>19</v>
      </c>
      <c r="D18" s="153">
        <v>2007</v>
      </c>
      <c r="E18" s="20">
        <v>24.44</v>
      </c>
      <c r="F18" s="169">
        <v>0</v>
      </c>
      <c r="G18" s="169">
        <v>31</v>
      </c>
      <c r="H18" s="169">
        <v>28</v>
      </c>
      <c r="I18" s="21">
        <f t="shared" si="0"/>
        <v>59</v>
      </c>
      <c r="IP18" s="1"/>
      <c r="IQ18" s="1"/>
    </row>
    <row r="19" spans="1:251" s="4" customFormat="1" ht="12.75" customHeight="1">
      <c r="A19" s="88">
        <v>12</v>
      </c>
      <c r="B19" s="57" t="s">
        <v>519</v>
      </c>
      <c r="C19" s="57" t="s">
        <v>23</v>
      </c>
      <c r="D19" s="153">
        <v>2007</v>
      </c>
      <c r="E19" s="20">
        <v>0</v>
      </c>
      <c r="F19" s="32">
        <v>0</v>
      </c>
      <c r="G19" s="32">
        <v>20</v>
      </c>
      <c r="H19" s="32">
        <v>37</v>
      </c>
      <c r="I19" s="21">
        <f t="shared" si="0"/>
        <v>57</v>
      </c>
      <c r="IP19" s="1"/>
      <c r="IQ19" s="1"/>
    </row>
    <row r="20" spans="1:251" s="4" customFormat="1" ht="12.75" customHeight="1">
      <c r="A20" s="88">
        <v>13</v>
      </c>
      <c r="B20" s="30" t="s">
        <v>520</v>
      </c>
      <c r="C20" s="70" t="s">
        <v>84</v>
      </c>
      <c r="D20" s="122">
        <v>2006</v>
      </c>
      <c r="E20" s="169">
        <v>0</v>
      </c>
      <c r="F20" s="169">
        <v>0</v>
      </c>
      <c r="G20" s="32">
        <v>28</v>
      </c>
      <c r="H20" s="32">
        <v>26</v>
      </c>
      <c r="I20" s="21">
        <f t="shared" si="0"/>
        <v>54</v>
      </c>
      <c r="IP20" s="1"/>
      <c r="IQ20" s="1"/>
    </row>
    <row r="21" spans="1:251" s="4" customFormat="1" ht="12.75" customHeight="1">
      <c r="A21" s="88">
        <v>14</v>
      </c>
      <c r="B21" s="57" t="s">
        <v>521</v>
      </c>
      <c r="C21" s="57" t="s">
        <v>125</v>
      </c>
      <c r="D21" s="153">
        <v>2007</v>
      </c>
      <c r="E21" s="20">
        <v>22.36</v>
      </c>
      <c r="F21" s="169">
        <v>0</v>
      </c>
      <c r="G21" s="169">
        <v>6</v>
      </c>
      <c r="H21" s="169">
        <v>31</v>
      </c>
      <c r="I21" s="21">
        <f t="shared" si="0"/>
        <v>53.36</v>
      </c>
      <c r="IP21" s="1"/>
      <c r="IQ21" s="1"/>
    </row>
    <row r="22" spans="1:251" s="4" customFormat="1" ht="12.75" customHeight="1">
      <c r="A22" s="88">
        <v>15</v>
      </c>
      <c r="B22" s="30" t="s">
        <v>522</v>
      </c>
      <c r="C22" s="57" t="s">
        <v>66</v>
      </c>
      <c r="D22" s="51">
        <v>2006</v>
      </c>
      <c r="E22" s="169">
        <v>0</v>
      </c>
      <c r="F22" s="169">
        <v>0</v>
      </c>
      <c r="G22" s="32">
        <v>26</v>
      </c>
      <c r="H22" s="32">
        <v>16</v>
      </c>
      <c r="I22" s="21">
        <f t="shared" si="0"/>
        <v>42</v>
      </c>
      <c r="IP22" s="1"/>
      <c r="IQ22" s="1"/>
    </row>
    <row r="23" spans="1:251" s="4" customFormat="1" ht="12.75" customHeight="1">
      <c r="A23" s="88">
        <v>16</v>
      </c>
      <c r="B23" s="30" t="s">
        <v>523</v>
      </c>
      <c r="C23" s="70" t="s">
        <v>251</v>
      </c>
      <c r="D23" s="122">
        <v>2006</v>
      </c>
      <c r="E23" s="32">
        <v>0</v>
      </c>
      <c r="F23" s="26">
        <v>0</v>
      </c>
      <c r="G23" s="26">
        <v>40</v>
      </c>
      <c r="H23" s="26">
        <v>1</v>
      </c>
      <c r="I23" s="21">
        <f t="shared" si="0"/>
        <v>41</v>
      </c>
      <c r="IP23" s="1"/>
      <c r="IQ23" s="1"/>
    </row>
    <row r="24" spans="1:251" s="4" customFormat="1" ht="12.75" customHeight="1">
      <c r="A24" s="88">
        <v>17</v>
      </c>
      <c r="B24" s="30" t="s">
        <v>524</v>
      </c>
      <c r="C24" s="89" t="s">
        <v>19</v>
      </c>
      <c r="D24" s="153">
        <v>2006</v>
      </c>
      <c r="E24" s="20">
        <v>15</v>
      </c>
      <c r="F24" s="20">
        <v>7</v>
      </c>
      <c r="G24" s="20">
        <v>24</v>
      </c>
      <c r="H24" s="20">
        <v>12</v>
      </c>
      <c r="I24" s="21">
        <f t="shared" si="0"/>
        <v>39</v>
      </c>
      <c r="IP24" s="1"/>
      <c r="IQ24" s="1"/>
    </row>
    <row r="25" spans="1:251" s="4" customFormat="1" ht="12.75" customHeight="1">
      <c r="A25" s="88">
        <v>18</v>
      </c>
      <c r="B25" s="30" t="s">
        <v>525</v>
      </c>
      <c r="C25" s="57" t="s">
        <v>66</v>
      </c>
      <c r="D25" s="153">
        <v>2007</v>
      </c>
      <c r="E25" s="169">
        <v>0</v>
      </c>
      <c r="F25" s="169">
        <v>0</v>
      </c>
      <c r="G25" s="32">
        <v>16</v>
      </c>
      <c r="H25" s="32">
        <v>22</v>
      </c>
      <c r="I25" s="21">
        <f t="shared" si="0"/>
        <v>38</v>
      </c>
      <c r="IP25" s="1"/>
      <c r="IQ25" s="1"/>
    </row>
    <row r="26" spans="1:251" s="4" customFormat="1" ht="12.75" customHeight="1">
      <c r="A26" s="88">
        <v>19</v>
      </c>
      <c r="B26" s="57" t="s">
        <v>526</v>
      </c>
      <c r="C26" s="57" t="s">
        <v>527</v>
      </c>
      <c r="D26" s="153">
        <v>2007</v>
      </c>
      <c r="E26" s="20">
        <v>0</v>
      </c>
      <c r="F26" s="169">
        <v>0</v>
      </c>
      <c r="G26" s="169">
        <v>34</v>
      </c>
      <c r="H26" s="169">
        <v>2</v>
      </c>
      <c r="I26" s="21">
        <f t="shared" si="0"/>
        <v>36</v>
      </c>
      <c r="IP26" s="1"/>
      <c r="IQ26" s="1"/>
    </row>
    <row r="27" spans="1:251" s="4" customFormat="1" ht="12.75" customHeight="1">
      <c r="A27" s="88">
        <v>20</v>
      </c>
      <c r="B27" s="30" t="s">
        <v>528</v>
      </c>
      <c r="C27" s="29" t="s">
        <v>51</v>
      </c>
      <c r="D27" s="153">
        <v>2007</v>
      </c>
      <c r="E27" s="20">
        <v>20.8</v>
      </c>
      <c r="F27" s="169">
        <v>0</v>
      </c>
      <c r="G27" s="169">
        <v>10</v>
      </c>
      <c r="H27" s="169">
        <v>14</v>
      </c>
      <c r="I27" s="21">
        <f t="shared" si="0"/>
        <v>34.8</v>
      </c>
      <c r="IP27" s="1"/>
      <c r="IQ27" s="1"/>
    </row>
    <row r="28" spans="1:251" s="4" customFormat="1" ht="12.75" customHeight="1">
      <c r="A28" s="88">
        <v>21</v>
      </c>
      <c r="B28" s="30" t="s">
        <v>529</v>
      </c>
      <c r="C28" s="89" t="s">
        <v>65</v>
      </c>
      <c r="D28" s="153">
        <v>2006</v>
      </c>
      <c r="E28" s="20">
        <v>12</v>
      </c>
      <c r="F28" s="26">
        <v>0</v>
      </c>
      <c r="G28" s="26">
        <v>14</v>
      </c>
      <c r="H28" s="26">
        <v>19</v>
      </c>
      <c r="I28" s="21">
        <f t="shared" si="0"/>
        <v>33</v>
      </c>
      <c r="IP28" s="1"/>
      <c r="IQ28" s="1"/>
    </row>
    <row r="29" spans="1:251" s="4" customFormat="1" ht="12.75" customHeight="1">
      <c r="A29" s="88">
        <v>22</v>
      </c>
      <c r="B29" s="30" t="s">
        <v>530</v>
      </c>
      <c r="C29" s="89" t="s">
        <v>79</v>
      </c>
      <c r="D29" s="153">
        <v>2007</v>
      </c>
      <c r="E29" s="169">
        <v>0</v>
      </c>
      <c r="F29" s="169">
        <v>0</v>
      </c>
      <c r="G29" s="169">
        <v>0</v>
      </c>
      <c r="H29" s="32">
        <v>24</v>
      </c>
      <c r="I29" s="21">
        <f t="shared" si="0"/>
        <v>24</v>
      </c>
      <c r="IP29" s="1"/>
      <c r="IQ29" s="1"/>
    </row>
    <row r="30" spans="1:251" s="4" customFormat="1" ht="12.75" customHeight="1">
      <c r="A30" s="88">
        <v>23</v>
      </c>
      <c r="B30" s="57" t="s">
        <v>531</v>
      </c>
      <c r="C30" s="57" t="s">
        <v>329</v>
      </c>
      <c r="D30" s="123">
        <v>2007</v>
      </c>
      <c r="E30" s="20">
        <v>13.52</v>
      </c>
      <c r="F30" s="32">
        <v>0</v>
      </c>
      <c r="G30" s="169">
        <v>0</v>
      </c>
      <c r="H30" s="169">
        <v>7</v>
      </c>
      <c r="I30" s="21">
        <f t="shared" si="0"/>
        <v>20.52</v>
      </c>
      <c r="IP30" s="1"/>
      <c r="IQ30" s="1"/>
    </row>
    <row r="31" spans="1:251" s="4" customFormat="1" ht="12.75" customHeight="1">
      <c r="A31" s="88">
        <v>24</v>
      </c>
      <c r="B31" s="30" t="s">
        <v>532</v>
      </c>
      <c r="C31" s="57" t="s">
        <v>137</v>
      </c>
      <c r="D31" s="51">
        <v>2006</v>
      </c>
      <c r="E31" s="169">
        <v>0</v>
      </c>
      <c r="F31" s="169">
        <v>0</v>
      </c>
      <c r="G31" s="32">
        <v>18</v>
      </c>
      <c r="H31" s="32">
        <v>0</v>
      </c>
      <c r="I31" s="21">
        <f t="shared" si="0"/>
        <v>18</v>
      </c>
      <c r="IP31" s="1"/>
      <c r="IQ31" s="1"/>
    </row>
    <row r="32" spans="1:251" s="4" customFormat="1" ht="12.75" customHeight="1">
      <c r="A32" s="88">
        <v>24</v>
      </c>
      <c r="B32" s="30" t="s">
        <v>533</v>
      </c>
      <c r="C32" s="57" t="s">
        <v>170</v>
      </c>
      <c r="D32" s="51">
        <v>2006</v>
      </c>
      <c r="E32" s="169">
        <v>0</v>
      </c>
      <c r="F32" s="169">
        <v>0</v>
      </c>
      <c r="G32" s="32">
        <v>8</v>
      </c>
      <c r="H32" s="32">
        <v>10</v>
      </c>
      <c r="I32" s="21">
        <f t="shared" si="0"/>
        <v>18</v>
      </c>
      <c r="IP32" s="1"/>
      <c r="IQ32" s="1"/>
    </row>
    <row r="33" spans="1:251" s="4" customFormat="1" ht="12.75" customHeight="1">
      <c r="A33" s="88">
        <v>26</v>
      </c>
      <c r="B33" s="30" t="s">
        <v>534</v>
      </c>
      <c r="C33" s="57" t="s">
        <v>40</v>
      </c>
      <c r="D33" s="153">
        <v>2007</v>
      </c>
      <c r="E33" s="169">
        <v>0</v>
      </c>
      <c r="F33" s="169">
        <v>0</v>
      </c>
      <c r="G33" s="32">
        <v>5</v>
      </c>
      <c r="H33" s="32">
        <v>9</v>
      </c>
      <c r="I33" s="21">
        <f t="shared" si="0"/>
        <v>14</v>
      </c>
      <c r="IN33" s="1"/>
      <c r="IO33" s="1"/>
      <c r="IP33" s="1"/>
      <c r="IQ33" s="1"/>
    </row>
    <row r="34" spans="1:251" s="4" customFormat="1" ht="12.75" customHeight="1">
      <c r="A34" s="88">
        <v>27</v>
      </c>
      <c r="B34" s="57" t="s">
        <v>535</v>
      </c>
      <c r="C34" s="29" t="s">
        <v>34</v>
      </c>
      <c r="D34" s="123">
        <v>2007</v>
      </c>
      <c r="E34" s="20">
        <v>11.440000000000001</v>
      </c>
      <c r="F34" s="169">
        <v>0</v>
      </c>
      <c r="G34" s="169">
        <v>0</v>
      </c>
      <c r="H34" s="32">
        <v>0</v>
      </c>
      <c r="I34" s="21">
        <f t="shared" si="0"/>
        <v>11.440000000000001</v>
      </c>
      <c r="IN34" s="1"/>
      <c r="IO34" s="1"/>
      <c r="IP34" s="1"/>
      <c r="IQ34" s="1"/>
    </row>
    <row r="35" spans="1:251" s="4" customFormat="1" ht="12.75" customHeight="1">
      <c r="A35" s="88">
        <v>28</v>
      </c>
      <c r="B35" s="30" t="s">
        <v>536</v>
      </c>
      <c r="C35" s="70" t="s">
        <v>122</v>
      </c>
      <c r="D35" s="122">
        <v>2006</v>
      </c>
      <c r="E35" s="169">
        <v>0</v>
      </c>
      <c r="F35" s="32">
        <v>1</v>
      </c>
      <c r="G35" s="32">
        <v>9</v>
      </c>
      <c r="H35" s="32">
        <v>0</v>
      </c>
      <c r="I35" s="21">
        <f t="shared" si="0"/>
        <v>10</v>
      </c>
      <c r="IN35" s="1"/>
      <c r="IO35" s="1"/>
      <c r="IP35" s="1"/>
      <c r="IQ35" s="1"/>
    </row>
    <row r="36" spans="1:251" s="4" customFormat="1" ht="12.75" customHeight="1">
      <c r="A36" s="88">
        <v>29</v>
      </c>
      <c r="B36" s="171" t="s">
        <v>537</v>
      </c>
      <c r="C36" s="57" t="s">
        <v>15</v>
      </c>
      <c r="D36" s="153">
        <v>2007</v>
      </c>
      <c r="E36" s="20">
        <v>6.24</v>
      </c>
      <c r="F36" s="32">
        <v>0</v>
      </c>
      <c r="G36" s="169">
        <v>0</v>
      </c>
      <c r="H36" s="169">
        <v>3</v>
      </c>
      <c r="I36" s="21">
        <f t="shared" si="0"/>
        <v>9.24</v>
      </c>
      <c r="IN36" s="1"/>
      <c r="IO36" s="1"/>
      <c r="IP36" s="1"/>
      <c r="IQ36" s="1"/>
    </row>
    <row r="37" spans="1:251" s="4" customFormat="1" ht="12.75" customHeight="1">
      <c r="A37" s="88">
        <v>30</v>
      </c>
      <c r="B37" s="57" t="s">
        <v>538</v>
      </c>
      <c r="C37" s="89" t="s">
        <v>102</v>
      </c>
      <c r="D37" s="122">
        <v>2006</v>
      </c>
      <c r="E37" s="32">
        <v>0</v>
      </c>
      <c r="F37" s="32">
        <v>6</v>
      </c>
      <c r="G37" s="32">
        <v>3</v>
      </c>
      <c r="H37" s="32">
        <v>0</v>
      </c>
      <c r="I37" s="21">
        <f t="shared" si="0"/>
        <v>9</v>
      </c>
      <c r="IN37" s="1"/>
      <c r="IO37" s="1"/>
      <c r="IP37" s="1"/>
      <c r="IQ37" s="1"/>
    </row>
    <row r="38" spans="1:251" s="4" customFormat="1" ht="12.75" customHeight="1">
      <c r="A38" s="88">
        <v>31</v>
      </c>
      <c r="B38" s="30" t="s">
        <v>539</v>
      </c>
      <c r="C38" s="89" t="s">
        <v>23</v>
      </c>
      <c r="D38" s="153">
        <v>2007</v>
      </c>
      <c r="E38" s="169">
        <v>0</v>
      </c>
      <c r="F38" s="169">
        <v>0</v>
      </c>
      <c r="G38" s="169">
        <v>0</v>
      </c>
      <c r="H38" s="32">
        <v>8</v>
      </c>
      <c r="I38" s="21">
        <f t="shared" si="0"/>
        <v>8</v>
      </c>
      <c r="IN38" s="1"/>
      <c r="IO38" s="1"/>
      <c r="IP38" s="1"/>
      <c r="IQ38" s="1"/>
    </row>
    <row r="39" spans="1:251" s="4" customFormat="1" ht="12.75" customHeight="1">
      <c r="A39" s="88">
        <v>32</v>
      </c>
      <c r="B39" s="30" t="s">
        <v>540</v>
      </c>
      <c r="C39" s="57" t="s">
        <v>34</v>
      </c>
      <c r="D39" s="153">
        <v>2007</v>
      </c>
      <c r="E39" s="169">
        <v>0</v>
      </c>
      <c r="F39" s="169">
        <v>0</v>
      </c>
      <c r="G39" s="32">
        <v>7</v>
      </c>
      <c r="H39" s="32">
        <v>0</v>
      </c>
      <c r="I39" s="21">
        <f t="shared" si="0"/>
        <v>7</v>
      </c>
      <c r="IN39" s="1"/>
      <c r="IO39" s="1"/>
      <c r="IP39" s="1"/>
      <c r="IQ39" s="1"/>
    </row>
    <row r="40" spans="1:251" s="4" customFormat="1" ht="12.75" customHeight="1">
      <c r="A40" s="88">
        <v>33</v>
      </c>
      <c r="B40" s="30" t="s">
        <v>541</v>
      </c>
      <c r="C40" s="89" t="s">
        <v>17</v>
      </c>
      <c r="D40" s="153">
        <v>2007</v>
      </c>
      <c r="E40" s="169">
        <v>0</v>
      </c>
      <c r="F40" s="169">
        <v>0</v>
      </c>
      <c r="G40" s="169">
        <v>0</v>
      </c>
      <c r="H40" s="32">
        <v>6</v>
      </c>
      <c r="I40" s="21">
        <f t="shared" si="0"/>
        <v>6</v>
      </c>
      <c r="IN40" s="1"/>
      <c r="IO40" s="1"/>
      <c r="IP40" s="1"/>
      <c r="IQ40" s="1"/>
    </row>
    <row r="41" spans="1:251" s="4" customFormat="1" ht="12.75" customHeight="1">
      <c r="A41" s="88">
        <v>34</v>
      </c>
      <c r="B41" s="30" t="s">
        <v>542</v>
      </c>
      <c r="C41" s="89" t="s">
        <v>19</v>
      </c>
      <c r="D41" s="153">
        <v>2007</v>
      </c>
      <c r="E41" s="169">
        <v>0</v>
      </c>
      <c r="F41" s="169">
        <v>0</v>
      </c>
      <c r="G41" s="169">
        <v>0</v>
      </c>
      <c r="H41" s="32">
        <v>5</v>
      </c>
      <c r="I41" s="21">
        <f t="shared" si="0"/>
        <v>5</v>
      </c>
      <c r="IN41" s="1"/>
      <c r="IO41" s="1"/>
      <c r="IP41" s="1"/>
      <c r="IQ41" s="1"/>
    </row>
    <row r="42" spans="1:251" s="4" customFormat="1" ht="12.75" customHeight="1">
      <c r="A42" s="88">
        <v>35</v>
      </c>
      <c r="B42" s="30" t="s">
        <v>543</v>
      </c>
      <c r="C42" s="89" t="s">
        <v>19</v>
      </c>
      <c r="D42" s="153">
        <v>2006</v>
      </c>
      <c r="E42" s="169">
        <v>0</v>
      </c>
      <c r="F42" s="169">
        <v>0</v>
      </c>
      <c r="G42" s="32">
        <v>4</v>
      </c>
      <c r="H42" s="32">
        <v>0</v>
      </c>
      <c r="I42" s="21">
        <f t="shared" si="0"/>
        <v>4</v>
      </c>
      <c r="IN42" s="1"/>
      <c r="IO42" s="1"/>
      <c r="IP42" s="1"/>
      <c r="IQ42" s="1"/>
    </row>
    <row r="43" spans="1:251" s="4" customFormat="1" ht="12.75" customHeight="1">
      <c r="A43" s="88">
        <v>35</v>
      </c>
      <c r="B43" s="30" t="s">
        <v>544</v>
      </c>
      <c r="C43" s="89" t="s">
        <v>545</v>
      </c>
      <c r="D43" s="153">
        <v>2007</v>
      </c>
      <c r="E43" s="169">
        <v>0</v>
      </c>
      <c r="F43" s="169">
        <v>0</v>
      </c>
      <c r="G43" s="169">
        <v>0</v>
      </c>
      <c r="H43" s="32">
        <v>4</v>
      </c>
      <c r="I43" s="21">
        <f t="shared" si="0"/>
        <v>4</v>
      </c>
      <c r="IN43" s="1"/>
      <c r="IO43" s="1"/>
      <c r="IP43" s="1"/>
      <c r="IQ43" s="1"/>
    </row>
    <row r="44" spans="1:251" s="4" customFormat="1" ht="12.75" customHeight="1">
      <c r="A44" s="88">
        <v>37</v>
      </c>
      <c r="B44" s="57" t="s">
        <v>546</v>
      </c>
      <c r="C44" s="57" t="s">
        <v>171</v>
      </c>
      <c r="D44" s="122">
        <v>2006</v>
      </c>
      <c r="E44" s="32">
        <v>0</v>
      </c>
      <c r="F44" s="32">
        <v>2</v>
      </c>
      <c r="G44" s="169">
        <v>0</v>
      </c>
      <c r="H44" s="32">
        <v>0</v>
      </c>
      <c r="I44" s="21">
        <f t="shared" si="0"/>
        <v>2</v>
      </c>
      <c r="IN44" s="1"/>
      <c r="IO44" s="1"/>
      <c r="IP44" s="1"/>
      <c r="IQ44" s="1"/>
    </row>
    <row r="45" spans="1:251" s="4" customFormat="1" ht="12.75" customHeight="1">
      <c r="A45" s="88">
        <v>37</v>
      </c>
      <c r="B45" s="30" t="s">
        <v>547</v>
      </c>
      <c r="C45" s="89" t="s">
        <v>137</v>
      </c>
      <c r="D45" s="153">
        <v>2007</v>
      </c>
      <c r="E45" s="169">
        <v>0</v>
      </c>
      <c r="F45" s="169">
        <v>0</v>
      </c>
      <c r="G45" s="32">
        <v>2</v>
      </c>
      <c r="H45" s="32">
        <v>0</v>
      </c>
      <c r="I45" s="21">
        <f t="shared" si="0"/>
        <v>2</v>
      </c>
      <c r="IN45" s="1"/>
      <c r="IO45" s="1"/>
      <c r="IP45" s="1"/>
      <c r="IQ45" s="1"/>
    </row>
    <row r="46" spans="1:251" s="4" customFormat="1" ht="12.75" customHeight="1">
      <c r="A46" s="88">
        <v>39</v>
      </c>
      <c r="B46" s="30" t="s">
        <v>548</v>
      </c>
      <c r="C46" s="89" t="s">
        <v>125</v>
      </c>
      <c r="D46" s="153">
        <v>2006</v>
      </c>
      <c r="E46" s="169">
        <v>0</v>
      </c>
      <c r="F46" s="169">
        <v>0</v>
      </c>
      <c r="G46" s="32">
        <v>1</v>
      </c>
      <c r="H46" s="32">
        <v>0</v>
      </c>
      <c r="I46" s="21">
        <f t="shared" si="0"/>
        <v>1</v>
      </c>
      <c r="IN46" s="1"/>
      <c r="IO46" s="1"/>
      <c r="IP46" s="1"/>
      <c r="IQ46" s="1"/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110" zoomScaleNormal="110" workbookViewId="0" topLeftCell="A1">
      <selection activeCell="A1" sqref="A1"/>
    </sheetView>
  </sheetViews>
  <sheetFormatPr defaultColWidth="16.00390625" defaultRowHeight="12.75" customHeight="1"/>
  <cols>
    <col min="1" max="1" width="5.625" style="1" customWidth="1"/>
    <col min="2" max="2" width="19.625" style="1" customWidth="1"/>
    <col min="3" max="3" width="17.125" style="1" customWidth="1"/>
    <col min="4" max="4" width="4.75390625" style="1" customWidth="1"/>
    <col min="5" max="5" width="7.50390625" style="34" customWidth="1"/>
    <col min="6" max="6" width="9.25390625" style="1" customWidth="1"/>
    <col min="7" max="22" width="7.75390625" style="1" customWidth="1"/>
    <col min="23" max="16384" width="17.00390625" style="1" customWidth="1"/>
  </cols>
  <sheetData>
    <row r="1" spans="1:5" ht="16.5" customHeight="1">
      <c r="A1" s="3" t="s">
        <v>0</v>
      </c>
      <c r="D1" s="4"/>
      <c r="E1" s="2"/>
    </row>
    <row r="2" spans="1:5" ht="16.5" customHeight="1">
      <c r="A2" s="35"/>
      <c r="D2" s="35"/>
      <c r="E2" s="36"/>
    </row>
    <row r="3" spans="1:22" ht="16.5" customHeight="1">
      <c r="A3" s="37" t="s">
        <v>53</v>
      </c>
      <c r="B3" s="38"/>
      <c r="C3" s="38"/>
      <c r="D3" s="38"/>
      <c r="E3" s="39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ht="14.25" customHeight="1">
      <c r="A4" s="40"/>
      <c r="B4" s="41"/>
      <c r="C4" s="41"/>
      <c r="D4" s="40"/>
      <c r="E4" s="42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0.5" customHeight="1">
      <c r="A5" s="40"/>
      <c r="B5" s="41"/>
      <c r="C5" s="41"/>
      <c r="D5" s="43"/>
      <c r="E5" s="44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9" ht="24" customHeight="1">
      <c r="A6" s="45" t="s">
        <v>2</v>
      </c>
      <c r="B6" s="46" t="s">
        <v>3</v>
      </c>
      <c r="C6" s="46" t="s">
        <v>4</v>
      </c>
      <c r="D6" s="45" t="s">
        <v>54</v>
      </c>
      <c r="E6" s="45" t="s">
        <v>55</v>
      </c>
      <c r="F6" s="12" t="s">
        <v>56</v>
      </c>
      <c r="G6" s="12" t="s">
        <v>57</v>
      </c>
      <c r="H6" s="12" t="s">
        <v>58</v>
      </c>
      <c r="I6" s="47" t="s">
        <v>59</v>
      </c>
    </row>
    <row r="7" spans="1:9" ht="24.75" customHeight="1">
      <c r="A7" s="45"/>
      <c r="B7" s="45"/>
      <c r="C7" s="45"/>
      <c r="D7" s="45"/>
      <c r="E7" s="45"/>
      <c r="F7" s="48">
        <v>44136</v>
      </c>
      <c r="G7" s="48">
        <v>44207</v>
      </c>
      <c r="H7" s="48">
        <v>44283</v>
      </c>
      <c r="I7" s="47"/>
    </row>
    <row r="8" spans="1:9" ht="12.75" customHeight="1">
      <c r="A8" s="45"/>
      <c r="B8" s="45"/>
      <c r="C8" s="45"/>
      <c r="D8" s="45"/>
      <c r="E8" s="45"/>
      <c r="F8" s="14" t="s">
        <v>60</v>
      </c>
      <c r="G8" s="14" t="s">
        <v>61</v>
      </c>
      <c r="H8" s="14" t="s">
        <v>62</v>
      </c>
      <c r="I8" s="47"/>
    </row>
    <row r="9" spans="1:9" s="56" customFormat="1" ht="14.25" customHeight="1">
      <c r="A9" s="49">
        <v>1</v>
      </c>
      <c r="B9" s="50" t="s">
        <v>24</v>
      </c>
      <c r="C9" s="50" t="s">
        <v>40</v>
      </c>
      <c r="D9" s="51">
        <v>2002</v>
      </c>
      <c r="E9" s="52">
        <v>132.6</v>
      </c>
      <c r="F9" s="53">
        <v>60.8</v>
      </c>
      <c r="G9" s="53">
        <v>45.12</v>
      </c>
      <c r="H9" s="54">
        <v>64.35</v>
      </c>
      <c r="I9" s="55">
        <f aca="true" t="shared" si="0" ref="I9:I36">E9+LARGE(F9:H9,1)+LARGE(F9:H9,2)</f>
        <v>257.75</v>
      </c>
    </row>
    <row r="10" spans="1:9" s="56" customFormat="1" ht="14.25" customHeight="1">
      <c r="A10" s="49">
        <v>2</v>
      </c>
      <c r="B10" s="57" t="s">
        <v>31</v>
      </c>
      <c r="C10" s="58" t="s">
        <v>32</v>
      </c>
      <c r="D10" s="51">
        <v>2003</v>
      </c>
      <c r="E10" s="59">
        <v>100.3</v>
      </c>
      <c r="F10" s="60">
        <v>41.6</v>
      </c>
      <c r="G10" s="60">
        <v>76.8</v>
      </c>
      <c r="H10" s="61">
        <v>79.2</v>
      </c>
      <c r="I10" s="55">
        <f t="shared" si="0"/>
        <v>256.3</v>
      </c>
    </row>
    <row r="11" spans="1:9" s="56" customFormat="1" ht="14.25" customHeight="1">
      <c r="A11" s="49">
        <v>3</v>
      </c>
      <c r="B11" s="50" t="s">
        <v>18</v>
      </c>
      <c r="C11" s="50" t="s">
        <v>19</v>
      </c>
      <c r="D11" s="51">
        <v>2002</v>
      </c>
      <c r="E11" s="52">
        <v>94.9</v>
      </c>
      <c r="F11" s="53">
        <v>41.8</v>
      </c>
      <c r="G11" s="53">
        <v>52.8</v>
      </c>
      <c r="H11" s="54">
        <v>99</v>
      </c>
      <c r="I11" s="55">
        <f t="shared" si="0"/>
        <v>246.7</v>
      </c>
    </row>
    <row r="12" spans="1:9" s="56" customFormat="1" ht="14.25" customHeight="1">
      <c r="A12" s="49">
        <v>4</v>
      </c>
      <c r="B12" s="57" t="s">
        <v>28</v>
      </c>
      <c r="C12" s="58" t="s">
        <v>29</v>
      </c>
      <c r="D12" s="51">
        <v>2003</v>
      </c>
      <c r="E12" s="59">
        <v>44.7</v>
      </c>
      <c r="F12" s="60">
        <v>51.2</v>
      </c>
      <c r="G12" s="60">
        <v>96</v>
      </c>
      <c r="H12" s="61">
        <v>46.53</v>
      </c>
      <c r="I12" s="55">
        <f t="shared" si="0"/>
        <v>191.89999999999998</v>
      </c>
    </row>
    <row r="13" spans="1:9" s="56" customFormat="1" ht="14.25" customHeight="1">
      <c r="A13" s="49">
        <v>5</v>
      </c>
      <c r="B13" s="62" t="s">
        <v>14</v>
      </c>
      <c r="C13" s="50" t="s">
        <v>15</v>
      </c>
      <c r="D13" s="51">
        <v>2003</v>
      </c>
      <c r="E13" s="59">
        <v>41.2</v>
      </c>
      <c r="F13" s="60">
        <v>64</v>
      </c>
      <c r="G13" s="60">
        <v>62.4</v>
      </c>
      <c r="H13" s="61">
        <v>23.76</v>
      </c>
      <c r="I13" s="55">
        <f t="shared" si="0"/>
        <v>167.6</v>
      </c>
    </row>
    <row r="14" spans="1:9" s="56" customFormat="1" ht="14.25" customHeight="1">
      <c r="A14" s="49">
        <v>6</v>
      </c>
      <c r="B14" s="62" t="s">
        <v>16</v>
      </c>
      <c r="C14" s="50" t="s">
        <v>17</v>
      </c>
      <c r="D14" s="51">
        <v>2003</v>
      </c>
      <c r="E14" s="59">
        <v>33.5</v>
      </c>
      <c r="F14" s="60">
        <v>27.52</v>
      </c>
      <c r="G14" s="60">
        <v>48.96</v>
      </c>
      <c r="H14" s="61">
        <v>50.49</v>
      </c>
      <c r="I14" s="55">
        <f t="shared" si="0"/>
        <v>132.95000000000002</v>
      </c>
    </row>
    <row r="15" spans="1:9" s="56" customFormat="1" ht="14.25" customHeight="1">
      <c r="A15" s="49">
        <v>7</v>
      </c>
      <c r="B15" s="62" t="s">
        <v>26</v>
      </c>
      <c r="C15" s="50" t="s">
        <v>27</v>
      </c>
      <c r="D15" s="51">
        <v>2003</v>
      </c>
      <c r="E15" s="59">
        <v>13.8</v>
      </c>
      <c r="F15" s="60">
        <v>23.680000000000003</v>
      </c>
      <c r="G15" s="60">
        <v>41.28</v>
      </c>
      <c r="H15" s="61">
        <v>54.45</v>
      </c>
      <c r="I15" s="55">
        <f t="shared" si="0"/>
        <v>109.53</v>
      </c>
    </row>
    <row r="16" spans="1:9" s="56" customFormat="1" ht="14.25" customHeight="1">
      <c r="A16" s="49">
        <v>8</v>
      </c>
      <c r="B16" s="50" t="s">
        <v>22</v>
      </c>
      <c r="C16" s="63" t="s">
        <v>23</v>
      </c>
      <c r="D16" s="51">
        <v>2002</v>
      </c>
      <c r="E16" s="52">
        <v>21.1</v>
      </c>
      <c r="F16" s="20">
        <v>30.4</v>
      </c>
      <c r="G16" s="20">
        <v>38.4</v>
      </c>
      <c r="H16" s="64">
        <v>42.57</v>
      </c>
      <c r="I16" s="55">
        <f t="shared" si="0"/>
        <v>102.07</v>
      </c>
    </row>
    <row r="17" spans="1:9" ht="15" customHeight="1">
      <c r="A17" s="49">
        <v>9</v>
      </c>
      <c r="B17" s="65" t="s">
        <v>63</v>
      </c>
      <c r="C17" s="58" t="s">
        <v>64</v>
      </c>
      <c r="D17" s="51">
        <v>2002</v>
      </c>
      <c r="E17" s="32">
        <v>14</v>
      </c>
      <c r="F17" s="66">
        <v>25.84</v>
      </c>
      <c r="G17" s="66">
        <v>35.52</v>
      </c>
      <c r="H17" s="67">
        <v>39.6</v>
      </c>
      <c r="I17" s="55">
        <f t="shared" si="0"/>
        <v>89.12</v>
      </c>
    </row>
    <row r="18" spans="1:9" ht="15" customHeight="1">
      <c r="A18" s="49">
        <v>10</v>
      </c>
      <c r="B18" s="50" t="s">
        <v>20</v>
      </c>
      <c r="C18" s="50" t="s">
        <v>65</v>
      </c>
      <c r="D18" s="51">
        <v>2002</v>
      </c>
      <c r="E18" s="25">
        <v>4.5</v>
      </c>
      <c r="F18" s="20">
        <v>38.76</v>
      </c>
      <c r="G18" s="20">
        <v>18.24</v>
      </c>
      <c r="H18" s="64">
        <v>30.69</v>
      </c>
      <c r="I18" s="55">
        <f t="shared" si="0"/>
        <v>73.95</v>
      </c>
    </row>
    <row r="19" spans="1:9" ht="15" customHeight="1">
      <c r="A19" s="49">
        <v>11</v>
      </c>
      <c r="B19" s="62" t="s">
        <v>33</v>
      </c>
      <c r="C19" s="50" t="s">
        <v>34</v>
      </c>
      <c r="D19" s="51">
        <v>2002</v>
      </c>
      <c r="E19" s="32">
        <v>0</v>
      </c>
      <c r="F19" s="32">
        <v>0</v>
      </c>
      <c r="G19" s="60">
        <v>26.88</v>
      </c>
      <c r="H19" s="61">
        <v>33.66</v>
      </c>
      <c r="I19" s="55">
        <f t="shared" si="0"/>
        <v>60.53999999999999</v>
      </c>
    </row>
    <row r="20" spans="1:9" ht="15" customHeight="1">
      <c r="A20" s="49">
        <v>12</v>
      </c>
      <c r="B20" s="62" t="s">
        <v>37</v>
      </c>
      <c r="C20" s="58" t="s">
        <v>66</v>
      </c>
      <c r="D20" s="51">
        <v>2003</v>
      </c>
      <c r="E20" s="32">
        <v>0</v>
      </c>
      <c r="F20" s="60">
        <v>10.240000000000002</v>
      </c>
      <c r="G20" s="60">
        <v>23.04</v>
      </c>
      <c r="H20" s="61">
        <v>36.63</v>
      </c>
      <c r="I20" s="55">
        <f t="shared" si="0"/>
        <v>59.67</v>
      </c>
    </row>
    <row r="21" spans="1:9" ht="15" customHeight="1">
      <c r="A21" s="49">
        <v>13</v>
      </c>
      <c r="B21" s="62" t="s">
        <v>45</v>
      </c>
      <c r="C21" s="58" t="s">
        <v>32</v>
      </c>
      <c r="D21" s="51">
        <v>2003</v>
      </c>
      <c r="E21" s="32">
        <v>0</v>
      </c>
      <c r="F21" s="60">
        <v>21.76</v>
      </c>
      <c r="G21" s="60">
        <v>32.64</v>
      </c>
      <c r="H21" s="61">
        <v>25.74</v>
      </c>
      <c r="I21" s="55">
        <f t="shared" si="0"/>
        <v>58.379999999999995</v>
      </c>
    </row>
    <row r="22" spans="1:9" ht="15" customHeight="1">
      <c r="A22" s="49">
        <v>14</v>
      </c>
      <c r="B22" s="50" t="s">
        <v>67</v>
      </c>
      <c r="C22" s="50" t="s">
        <v>40</v>
      </c>
      <c r="D22" s="51">
        <v>2002</v>
      </c>
      <c r="E22" s="52">
        <v>53.1</v>
      </c>
      <c r="F22" s="26">
        <v>0</v>
      </c>
      <c r="G22" s="32">
        <v>0</v>
      </c>
      <c r="H22" s="32">
        <v>0</v>
      </c>
      <c r="I22" s="55">
        <f t="shared" si="0"/>
        <v>53.1</v>
      </c>
    </row>
    <row r="23" spans="1:9" ht="15" customHeight="1">
      <c r="A23" s="49">
        <v>15</v>
      </c>
      <c r="B23" s="62" t="s">
        <v>30</v>
      </c>
      <c r="C23" s="50" t="s">
        <v>19</v>
      </c>
      <c r="D23" s="51">
        <v>2002</v>
      </c>
      <c r="E23" s="32">
        <v>0</v>
      </c>
      <c r="F23" s="32">
        <v>0</v>
      </c>
      <c r="G23" s="60">
        <v>24.96</v>
      </c>
      <c r="H23" s="61">
        <v>21.78</v>
      </c>
      <c r="I23" s="55">
        <f t="shared" si="0"/>
        <v>46.74</v>
      </c>
    </row>
    <row r="24" spans="1:9" ht="15" customHeight="1">
      <c r="A24" s="49">
        <v>16</v>
      </c>
      <c r="B24" s="57" t="s">
        <v>50</v>
      </c>
      <c r="C24" s="58" t="s">
        <v>51</v>
      </c>
      <c r="D24" s="51">
        <v>2003</v>
      </c>
      <c r="E24" s="60">
        <v>0</v>
      </c>
      <c r="F24" s="60">
        <v>12.8</v>
      </c>
      <c r="G24" s="32">
        <v>0</v>
      </c>
      <c r="H24" s="68">
        <v>27.72</v>
      </c>
      <c r="I24" s="55">
        <f t="shared" si="0"/>
        <v>40.519999999999996</v>
      </c>
    </row>
    <row r="25" spans="1:9" ht="15" customHeight="1">
      <c r="A25" s="49">
        <v>17</v>
      </c>
      <c r="B25" s="62" t="s">
        <v>47</v>
      </c>
      <c r="C25" s="58" t="s">
        <v>17</v>
      </c>
      <c r="D25" s="51">
        <v>2003</v>
      </c>
      <c r="E25" s="32">
        <v>0</v>
      </c>
      <c r="F25" s="32">
        <v>0</v>
      </c>
      <c r="G25" s="60">
        <v>18.24</v>
      </c>
      <c r="H25" s="61">
        <v>19.8</v>
      </c>
      <c r="I25" s="55">
        <f t="shared" si="0"/>
        <v>38.04</v>
      </c>
    </row>
    <row r="26" spans="1:9" ht="15" customHeight="1">
      <c r="A26" s="49">
        <v>18</v>
      </c>
      <c r="B26" s="50" t="s">
        <v>36</v>
      </c>
      <c r="C26" s="58" t="s">
        <v>34</v>
      </c>
      <c r="D26" s="51">
        <v>2002</v>
      </c>
      <c r="E26" s="69">
        <v>0</v>
      </c>
      <c r="F26" s="20">
        <v>21.28</v>
      </c>
      <c r="G26" s="32">
        <v>0</v>
      </c>
      <c r="H26" s="68">
        <v>15.84</v>
      </c>
      <c r="I26" s="55">
        <f t="shared" si="0"/>
        <v>37.120000000000005</v>
      </c>
    </row>
    <row r="27" spans="1:9" ht="15" customHeight="1">
      <c r="A27" s="49">
        <v>19</v>
      </c>
      <c r="B27" s="65" t="s">
        <v>35</v>
      </c>
      <c r="C27" s="50" t="s">
        <v>15</v>
      </c>
      <c r="D27" s="51">
        <v>2002</v>
      </c>
      <c r="E27" s="60">
        <v>0</v>
      </c>
      <c r="F27" s="66">
        <v>35.72</v>
      </c>
      <c r="G27" s="32">
        <v>0</v>
      </c>
      <c r="H27" s="32">
        <v>0</v>
      </c>
      <c r="I27" s="55">
        <f t="shared" si="0"/>
        <v>35.72</v>
      </c>
    </row>
    <row r="28" spans="1:9" ht="15" customHeight="1">
      <c r="A28" s="49">
        <v>20</v>
      </c>
      <c r="B28" s="62" t="s">
        <v>48</v>
      </c>
      <c r="C28" s="50" t="s">
        <v>49</v>
      </c>
      <c r="D28" s="51">
        <v>2003</v>
      </c>
      <c r="E28" s="32">
        <v>0</v>
      </c>
      <c r="F28" s="32">
        <v>0</v>
      </c>
      <c r="G28" s="60">
        <v>29.76</v>
      </c>
      <c r="H28" s="32">
        <v>0</v>
      </c>
      <c r="I28" s="55">
        <f t="shared" si="0"/>
        <v>29.76</v>
      </c>
    </row>
    <row r="29" spans="1:9" ht="15" customHeight="1">
      <c r="A29" s="49">
        <v>21</v>
      </c>
      <c r="B29" s="62" t="s">
        <v>68</v>
      </c>
      <c r="C29" s="70" t="s">
        <v>23</v>
      </c>
      <c r="D29" s="51">
        <v>2003</v>
      </c>
      <c r="E29" s="60">
        <v>14.1</v>
      </c>
      <c r="F29" s="32">
        <v>15.36</v>
      </c>
      <c r="G29" s="32">
        <v>0</v>
      </c>
      <c r="H29" s="32">
        <v>0</v>
      </c>
      <c r="I29" s="55">
        <f t="shared" si="0"/>
        <v>29.46</v>
      </c>
    </row>
    <row r="30" spans="1:9" ht="15" customHeight="1">
      <c r="A30" s="49">
        <v>22</v>
      </c>
      <c r="B30" s="62" t="s">
        <v>52</v>
      </c>
      <c r="C30" s="58" t="s">
        <v>32</v>
      </c>
      <c r="D30" s="51">
        <v>2003</v>
      </c>
      <c r="E30" s="32">
        <v>0</v>
      </c>
      <c r="F30" s="60">
        <v>11.520000000000001</v>
      </c>
      <c r="G30" s="60">
        <v>9.6</v>
      </c>
      <c r="H30" s="61">
        <v>13.86</v>
      </c>
      <c r="I30" s="55">
        <f t="shared" si="0"/>
        <v>25.380000000000003</v>
      </c>
    </row>
    <row r="31" spans="1:9" ht="15" customHeight="1">
      <c r="A31" s="49">
        <v>23</v>
      </c>
      <c r="B31" s="62" t="s">
        <v>69</v>
      </c>
      <c r="C31" s="58" t="s">
        <v>66</v>
      </c>
      <c r="D31" s="51">
        <v>2002</v>
      </c>
      <c r="E31" s="32">
        <v>0</v>
      </c>
      <c r="F31" s="32">
        <v>0</v>
      </c>
      <c r="G31" s="60">
        <v>21.12</v>
      </c>
      <c r="H31" s="32">
        <v>0</v>
      </c>
      <c r="I31" s="55">
        <f t="shared" si="0"/>
        <v>21.12</v>
      </c>
    </row>
    <row r="32" spans="1:9" ht="15" customHeight="1">
      <c r="A32" s="49">
        <v>24</v>
      </c>
      <c r="B32" s="62" t="s">
        <v>42</v>
      </c>
      <c r="C32" s="50" t="s">
        <v>43</v>
      </c>
      <c r="D32" s="51">
        <v>2003</v>
      </c>
      <c r="E32" s="32">
        <v>0</v>
      </c>
      <c r="F32" s="32">
        <v>0</v>
      </c>
      <c r="G32" s="32">
        <v>0</v>
      </c>
      <c r="H32" s="68">
        <v>17.82</v>
      </c>
      <c r="I32" s="55">
        <f t="shared" si="0"/>
        <v>17.82</v>
      </c>
    </row>
    <row r="33" spans="1:9" ht="15" customHeight="1">
      <c r="A33" s="49">
        <v>25</v>
      </c>
      <c r="B33" s="62" t="s">
        <v>70</v>
      </c>
      <c r="C33" s="58" t="s">
        <v>23</v>
      </c>
      <c r="D33" s="51">
        <v>2002</v>
      </c>
      <c r="E33" s="32">
        <v>0</v>
      </c>
      <c r="F33" s="32">
        <v>0</v>
      </c>
      <c r="G33" s="60">
        <v>15.36</v>
      </c>
      <c r="H33" s="32">
        <v>0</v>
      </c>
      <c r="I33" s="55">
        <f t="shared" si="0"/>
        <v>15.36</v>
      </c>
    </row>
    <row r="34" spans="1:9" ht="15" customHeight="1">
      <c r="A34" s="49">
        <v>26</v>
      </c>
      <c r="B34" s="62" t="s">
        <v>41</v>
      </c>
      <c r="C34" s="58" t="s">
        <v>32</v>
      </c>
      <c r="D34" s="51">
        <v>2003</v>
      </c>
      <c r="E34" s="32">
        <v>0</v>
      </c>
      <c r="F34" s="32">
        <v>0</v>
      </c>
      <c r="G34" s="60">
        <v>13.44</v>
      </c>
      <c r="H34" s="32">
        <v>0</v>
      </c>
      <c r="I34" s="55">
        <f t="shared" si="0"/>
        <v>13.44</v>
      </c>
    </row>
    <row r="35" spans="1:9" ht="15" customHeight="1">
      <c r="A35" s="49">
        <v>27</v>
      </c>
      <c r="B35" s="62" t="s">
        <v>71</v>
      </c>
      <c r="C35" s="58" t="s">
        <v>43</v>
      </c>
      <c r="D35" s="51">
        <v>2002</v>
      </c>
      <c r="E35" s="32">
        <v>0</v>
      </c>
      <c r="F35" s="32">
        <v>0</v>
      </c>
      <c r="G35" s="60">
        <v>11.52</v>
      </c>
      <c r="H35" s="32">
        <v>0</v>
      </c>
      <c r="I35" s="55">
        <f t="shared" si="0"/>
        <v>11.52</v>
      </c>
    </row>
    <row r="36" spans="1:9" ht="15" customHeight="1">
      <c r="A36" s="49">
        <v>28</v>
      </c>
      <c r="B36" s="62" t="s">
        <v>39</v>
      </c>
      <c r="C36" s="50" t="s">
        <v>40</v>
      </c>
      <c r="D36" s="51">
        <v>2003</v>
      </c>
      <c r="E36" s="32">
        <v>0</v>
      </c>
      <c r="F36" s="60">
        <v>7.68</v>
      </c>
      <c r="G36" s="32">
        <v>0</v>
      </c>
      <c r="H36" s="32">
        <v>0</v>
      </c>
      <c r="I36" s="55">
        <f t="shared" si="0"/>
        <v>7.68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53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18.625" style="1" customWidth="1"/>
    <col min="3" max="3" width="16.625" style="1" customWidth="1"/>
    <col min="4" max="4" width="4.625" style="1" customWidth="1"/>
    <col min="5" max="5" width="7.625" style="56" customWidth="1"/>
    <col min="6" max="6" width="9.125" style="56" customWidth="1"/>
    <col min="7" max="8" width="7.625" style="56" customWidth="1"/>
    <col min="9" max="9" width="7.625" style="1" customWidth="1"/>
    <col min="10" max="21" width="7.75390625" style="1" customWidth="1"/>
    <col min="22" max="16384" width="17.00390625" style="1" customWidth="1"/>
  </cols>
  <sheetData>
    <row r="1" spans="1:5" s="1" customFormat="1" ht="16.5" customHeight="1">
      <c r="A1" s="3" t="s">
        <v>0</v>
      </c>
      <c r="D1" s="4"/>
      <c r="E1" s="2"/>
    </row>
    <row r="2" spans="1:9" ht="12.75" customHeight="1">
      <c r="A2" s="35"/>
      <c r="D2" s="35"/>
      <c r="E2" s="36"/>
      <c r="F2" s="36"/>
      <c r="G2" s="36"/>
      <c r="H2" s="36"/>
      <c r="I2" s="35"/>
    </row>
    <row r="3" spans="1:9" s="4" customFormat="1" ht="12.75" customHeight="1">
      <c r="A3" s="6" t="s">
        <v>549</v>
      </c>
      <c r="B3" s="91"/>
      <c r="C3" s="91"/>
      <c r="D3" s="172"/>
      <c r="E3" s="36"/>
      <c r="F3" s="36"/>
      <c r="G3" s="36"/>
      <c r="H3" s="36"/>
      <c r="I3" s="172"/>
    </row>
    <row r="4" spans="1:9" ht="12.75" customHeight="1">
      <c r="A4" s="35"/>
      <c r="D4" s="35"/>
      <c r="E4" s="36"/>
      <c r="F4" s="36"/>
      <c r="G4" s="36"/>
      <c r="H4" s="36"/>
      <c r="I4" s="35"/>
    </row>
    <row r="5" spans="1:9" ht="12.75" customHeight="1">
      <c r="A5" s="35"/>
      <c r="D5" s="35"/>
      <c r="E5" s="36"/>
      <c r="F5" s="36"/>
      <c r="G5" s="36"/>
      <c r="H5" s="36"/>
      <c r="I5" s="35"/>
    </row>
    <row r="6" spans="1:9" ht="12.7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58</v>
      </c>
      <c r="F6" s="12" t="s">
        <v>56</v>
      </c>
      <c r="G6" s="12" t="s">
        <v>57</v>
      </c>
      <c r="H6" s="75" t="s">
        <v>58</v>
      </c>
      <c r="I6" s="12" t="s">
        <v>59</v>
      </c>
    </row>
    <row r="7" spans="1:9" ht="12.75" customHeight="1">
      <c r="A7" s="12"/>
      <c r="B7" s="12"/>
      <c r="C7" s="12"/>
      <c r="D7" s="12"/>
      <c r="E7" s="94">
        <v>44085</v>
      </c>
      <c r="F7" s="48">
        <v>44136</v>
      </c>
      <c r="G7" s="48">
        <v>44207</v>
      </c>
      <c r="H7" s="95">
        <v>44283</v>
      </c>
      <c r="I7" s="12"/>
    </row>
    <row r="8" spans="1:9" ht="12.75" customHeight="1">
      <c r="A8" s="12"/>
      <c r="B8" s="12"/>
      <c r="C8" s="12"/>
      <c r="D8" s="12"/>
      <c r="E8" s="78" t="s">
        <v>550</v>
      </c>
      <c r="F8" s="14" t="s">
        <v>551</v>
      </c>
      <c r="G8" s="14" t="s">
        <v>13</v>
      </c>
      <c r="H8" s="78" t="s">
        <v>13</v>
      </c>
      <c r="I8" s="12"/>
    </row>
    <row r="9" spans="1:9" s="56" customFormat="1" ht="12.75" customHeight="1">
      <c r="A9" s="49">
        <v>1</v>
      </c>
      <c r="B9" s="57" t="s">
        <v>534</v>
      </c>
      <c r="C9" s="57" t="s">
        <v>40</v>
      </c>
      <c r="D9" s="105">
        <v>2007</v>
      </c>
      <c r="E9" s="20">
        <v>36.480000000000004</v>
      </c>
      <c r="F9" s="26">
        <v>0</v>
      </c>
      <c r="G9" s="26">
        <v>100</v>
      </c>
      <c r="H9" s="26">
        <v>100</v>
      </c>
      <c r="I9" s="96">
        <f aca="true" t="shared" si="0" ref="I9:I53">LARGE(E9:H9,1)+LARGE(E9:H9,2)</f>
        <v>200</v>
      </c>
    </row>
    <row r="10" spans="1:9" s="56" customFormat="1" ht="12.75" customHeight="1">
      <c r="A10" s="49">
        <v>2</v>
      </c>
      <c r="B10" s="57" t="s">
        <v>510</v>
      </c>
      <c r="C10" s="57" t="s">
        <v>34</v>
      </c>
      <c r="D10" s="105" t="s">
        <v>552</v>
      </c>
      <c r="E10" s="20">
        <v>38.25</v>
      </c>
      <c r="F10" s="26">
        <v>0</v>
      </c>
      <c r="G10" s="26">
        <v>55</v>
      </c>
      <c r="H10" s="26">
        <v>80</v>
      </c>
      <c r="I10" s="96">
        <f t="shared" si="0"/>
        <v>135</v>
      </c>
    </row>
    <row r="11" spans="1:9" s="56" customFormat="1" ht="12.75" customHeight="1">
      <c r="A11" s="49">
        <v>3</v>
      </c>
      <c r="B11" s="57" t="s">
        <v>546</v>
      </c>
      <c r="C11" s="57" t="s">
        <v>43</v>
      </c>
      <c r="D11" s="105" t="s">
        <v>552</v>
      </c>
      <c r="E11" s="32">
        <v>0</v>
      </c>
      <c r="F11" s="32">
        <v>13.02</v>
      </c>
      <c r="G11" s="32">
        <v>65</v>
      </c>
      <c r="H11" s="32">
        <v>51</v>
      </c>
      <c r="I11" s="96">
        <f t="shared" si="0"/>
        <v>116</v>
      </c>
    </row>
    <row r="12" spans="1:9" s="56" customFormat="1" ht="12.75" customHeight="1">
      <c r="A12" s="49">
        <v>4</v>
      </c>
      <c r="B12" s="57" t="s">
        <v>509</v>
      </c>
      <c r="C12" s="57" t="s">
        <v>145</v>
      </c>
      <c r="D12" s="105">
        <v>2007</v>
      </c>
      <c r="E12" s="20">
        <v>45.6</v>
      </c>
      <c r="F12" s="26">
        <v>0</v>
      </c>
      <c r="G12" s="26">
        <v>31</v>
      </c>
      <c r="H12" s="26">
        <v>65</v>
      </c>
      <c r="I12" s="96">
        <f t="shared" si="0"/>
        <v>110.6</v>
      </c>
    </row>
    <row r="13" spans="1:9" s="56" customFormat="1" ht="12.75" customHeight="1">
      <c r="A13" s="49">
        <v>5</v>
      </c>
      <c r="B13" s="57" t="s">
        <v>512</v>
      </c>
      <c r="C13" s="57" t="s">
        <v>34</v>
      </c>
      <c r="D13" s="105" t="s">
        <v>552</v>
      </c>
      <c r="E13" s="20">
        <v>9</v>
      </c>
      <c r="F13" s="20">
        <v>47.43</v>
      </c>
      <c r="G13" s="20">
        <v>51</v>
      </c>
      <c r="H13" s="20">
        <v>37</v>
      </c>
      <c r="I13" s="96">
        <f t="shared" si="0"/>
        <v>98.43</v>
      </c>
    </row>
    <row r="14" spans="1:9" s="56" customFormat="1" ht="12.75" customHeight="1">
      <c r="A14" s="49">
        <v>6</v>
      </c>
      <c r="B14" s="57" t="s">
        <v>553</v>
      </c>
      <c r="C14" s="57" t="s">
        <v>43</v>
      </c>
      <c r="D14" s="105" t="s">
        <v>552</v>
      </c>
      <c r="E14" s="20">
        <v>30</v>
      </c>
      <c r="F14" s="20">
        <v>24.18</v>
      </c>
      <c r="G14" s="20">
        <v>34</v>
      </c>
      <c r="H14" s="20">
        <v>55</v>
      </c>
      <c r="I14" s="96">
        <f t="shared" si="0"/>
        <v>89</v>
      </c>
    </row>
    <row r="15" spans="1:9" s="56" customFormat="1" ht="12.75" customHeight="1">
      <c r="A15" s="49">
        <v>7</v>
      </c>
      <c r="B15" s="57" t="s">
        <v>516</v>
      </c>
      <c r="C15" s="57" t="s">
        <v>125</v>
      </c>
      <c r="D15" s="105" t="s">
        <v>552</v>
      </c>
      <c r="E15" s="32">
        <v>0</v>
      </c>
      <c r="F15" s="32">
        <v>0</v>
      </c>
      <c r="G15" s="32">
        <v>80</v>
      </c>
      <c r="H15" s="32">
        <v>0</v>
      </c>
      <c r="I15" s="96">
        <f t="shared" si="0"/>
        <v>80</v>
      </c>
    </row>
    <row r="16" spans="1:9" s="56" customFormat="1" ht="12.75" customHeight="1">
      <c r="A16" s="49">
        <v>8</v>
      </c>
      <c r="B16" s="57" t="s">
        <v>522</v>
      </c>
      <c r="C16" s="57" t="s">
        <v>66</v>
      </c>
      <c r="D16" s="105">
        <v>2006</v>
      </c>
      <c r="E16" s="66">
        <v>27.75</v>
      </c>
      <c r="F16" s="66">
        <v>8.37</v>
      </c>
      <c r="G16" s="66">
        <v>10</v>
      </c>
      <c r="H16" s="66">
        <v>40</v>
      </c>
      <c r="I16" s="96">
        <f t="shared" si="0"/>
        <v>67.75</v>
      </c>
    </row>
    <row r="17" spans="1:9" s="56" customFormat="1" ht="12.75" customHeight="1">
      <c r="A17" s="49">
        <v>9</v>
      </c>
      <c r="B17" s="57" t="s">
        <v>518</v>
      </c>
      <c r="C17" s="57" t="s">
        <v>19</v>
      </c>
      <c r="D17" s="105">
        <v>2007</v>
      </c>
      <c r="E17" s="20">
        <v>16.188</v>
      </c>
      <c r="F17" s="26">
        <v>0</v>
      </c>
      <c r="G17" s="26">
        <v>16</v>
      </c>
      <c r="H17" s="26">
        <v>43</v>
      </c>
      <c r="I17" s="96">
        <f t="shared" si="0"/>
        <v>59.188</v>
      </c>
    </row>
    <row r="18" spans="1:9" s="56" customFormat="1" ht="14.25" customHeight="1">
      <c r="A18" s="49">
        <v>10</v>
      </c>
      <c r="B18" s="57" t="s">
        <v>521</v>
      </c>
      <c r="C18" s="57" t="s">
        <v>125</v>
      </c>
      <c r="D18" s="105">
        <v>2007</v>
      </c>
      <c r="E18" s="20">
        <v>5.472</v>
      </c>
      <c r="F18" s="26">
        <v>0</v>
      </c>
      <c r="G18" s="26">
        <v>37</v>
      </c>
      <c r="H18" s="26">
        <v>20</v>
      </c>
      <c r="I18" s="96">
        <f t="shared" si="0"/>
        <v>57</v>
      </c>
    </row>
    <row r="19" spans="1:9" s="56" customFormat="1" ht="14.25" customHeight="1">
      <c r="A19" s="49">
        <v>11</v>
      </c>
      <c r="B19" s="57" t="s">
        <v>548</v>
      </c>
      <c r="C19" s="57" t="s">
        <v>125</v>
      </c>
      <c r="D19" s="105" t="s">
        <v>552</v>
      </c>
      <c r="E19" s="32">
        <v>0</v>
      </c>
      <c r="F19" s="32">
        <v>0</v>
      </c>
      <c r="G19" s="32">
        <v>24</v>
      </c>
      <c r="H19" s="32">
        <v>31</v>
      </c>
      <c r="I19" s="96">
        <f t="shared" si="0"/>
        <v>55</v>
      </c>
    </row>
    <row r="20" spans="1:9" s="56" customFormat="1" ht="14.25" customHeight="1">
      <c r="A20" s="49">
        <v>12</v>
      </c>
      <c r="B20" s="57" t="s">
        <v>519</v>
      </c>
      <c r="C20" s="57" t="s">
        <v>23</v>
      </c>
      <c r="D20" s="105">
        <v>2007</v>
      </c>
      <c r="E20" s="32">
        <v>0</v>
      </c>
      <c r="F20" s="32">
        <v>0</v>
      </c>
      <c r="G20" s="32">
        <v>7</v>
      </c>
      <c r="H20" s="32">
        <v>47</v>
      </c>
      <c r="I20" s="96">
        <f t="shared" si="0"/>
        <v>54</v>
      </c>
    </row>
    <row r="21" spans="1:9" s="56" customFormat="1" ht="14.25" customHeight="1">
      <c r="A21" s="49">
        <v>13</v>
      </c>
      <c r="B21" s="57" t="s">
        <v>554</v>
      </c>
      <c r="C21" s="57" t="s">
        <v>23</v>
      </c>
      <c r="D21" s="105" t="s">
        <v>552</v>
      </c>
      <c r="E21" s="32">
        <v>0</v>
      </c>
      <c r="F21" s="32">
        <v>0</v>
      </c>
      <c r="G21" s="32">
        <v>43</v>
      </c>
      <c r="H21" s="32">
        <v>8</v>
      </c>
      <c r="I21" s="96">
        <f t="shared" si="0"/>
        <v>51</v>
      </c>
    </row>
    <row r="22" spans="1:9" s="56" customFormat="1" ht="14.25" customHeight="1">
      <c r="A22" s="49">
        <v>14</v>
      </c>
      <c r="B22" s="57" t="s">
        <v>555</v>
      </c>
      <c r="C22" s="57" t="s">
        <v>17</v>
      </c>
      <c r="D22" s="105">
        <v>2007</v>
      </c>
      <c r="E22" s="20">
        <v>21.432000000000002</v>
      </c>
      <c r="F22" s="26">
        <v>0</v>
      </c>
      <c r="G22" s="32">
        <v>0</v>
      </c>
      <c r="H22" s="32">
        <v>28</v>
      </c>
      <c r="I22" s="96">
        <f t="shared" si="0"/>
        <v>49.432</v>
      </c>
    </row>
    <row r="23" spans="1:9" s="56" customFormat="1" ht="14.25" customHeight="1">
      <c r="A23" s="49">
        <v>15</v>
      </c>
      <c r="B23" s="57" t="s">
        <v>514</v>
      </c>
      <c r="C23" s="57" t="s">
        <v>66</v>
      </c>
      <c r="D23" s="105" t="s">
        <v>552</v>
      </c>
      <c r="E23" s="32">
        <v>0</v>
      </c>
      <c r="F23" s="32">
        <v>0</v>
      </c>
      <c r="G23" s="32">
        <v>47</v>
      </c>
      <c r="H23" s="32">
        <v>0</v>
      </c>
      <c r="I23" s="96">
        <f t="shared" si="0"/>
        <v>47</v>
      </c>
    </row>
    <row r="24" spans="1:9" s="56" customFormat="1" ht="14.25" customHeight="1">
      <c r="A24" s="49">
        <v>16</v>
      </c>
      <c r="B24" s="57" t="s">
        <v>538</v>
      </c>
      <c r="C24" s="57" t="s">
        <v>102</v>
      </c>
      <c r="D24" s="105" t="s">
        <v>552</v>
      </c>
      <c r="E24" s="32">
        <v>0</v>
      </c>
      <c r="F24" s="32">
        <v>0</v>
      </c>
      <c r="G24" s="32">
        <v>28</v>
      </c>
      <c r="H24" s="32">
        <v>18</v>
      </c>
      <c r="I24" s="96">
        <f t="shared" si="0"/>
        <v>46</v>
      </c>
    </row>
    <row r="25" spans="1:9" s="56" customFormat="1" ht="14.25" customHeight="1">
      <c r="A25" s="49">
        <v>16</v>
      </c>
      <c r="B25" s="57" t="s">
        <v>508</v>
      </c>
      <c r="C25" s="57" t="s">
        <v>32</v>
      </c>
      <c r="D25" s="105" t="s">
        <v>552</v>
      </c>
      <c r="E25" s="32">
        <v>0</v>
      </c>
      <c r="F25" s="32">
        <v>0</v>
      </c>
      <c r="G25" s="32">
        <v>20</v>
      </c>
      <c r="H25" s="32">
        <v>26</v>
      </c>
      <c r="I25" s="96">
        <f t="shared" si="0"/>
        <v>46</v>
      </c>
    </row>
    <row r="26" spans="1:9" s="56" customFormat="1" ht="14.25" customHeight="1">
      <c r="A26" s="49">
        <v>16</v>
      </c>
      <c r="B26" s="57" t="s">
        <v>520</v>
      </c>
      <c r="C26" s="57" t="s">
        <v>84</v>
      </c>
      <c r="D26" s="105" t="s">
        <v>552</v>
      </c>
      <c r="E26" s="32">
        <v>0</v>
      </c>
      <c r="F26" s="32">
        <v>0</v>
      </c>
      <c r="G26" s="32">
        <v>12</v>
      </c>
      <c r="H26" s="32">
        <v>34</v>
      </c>
      <c r="I26" s="96">
        <f t="shared" si="0"/>
        <v>46</v>
      </c>
    </row>
    <row r="27" spans="1:9" s="56" customFormat="1" ht="14.25" customHeight="1">
      <c r="A27" s="49">
        <v>19</v>
      </c>
      <c r="B27" s="57" t="s">
        <v>556</v>
      </c>
      <c r="C27" s="57" t="s">
        <v>102</v>
      </c>
      <c r="D27" s="105" t="s">
        <v>552</v>
      </c>
      <c r="E27" s="32">
        <v>0</v>
      </c>
      <c r="F27" s="32">
        <v>0</v>
      </c>
      <c r="G27" s="32">
        <v>40</v>
      </c>
      <c r="H27" s="32">
        <v>0</v>
      </c>
      <c r="I27" s="96">
        <f t="shared" si="0"/>
        <v>40</v>
      </c>
    </row>
    <row r="28" spans="1:9" s="56" customFormat="1" ht="14.25" customHeight="1">
      <c r="A28" s="49">
        <v>20</v>
      </c>
      <c r="B28" s="57" t="s">
        <v>536</v>
      </c>
      <c r="C28" s="57" t="s">
        <v>122</v>
      </c>
      <c r="D28" s="105" t="s">
        <v>552</v>
      </c>
      <c r="E28" s="32">
        <v>0</v>
      </c>
      <c r="F28" s="32">
        <v>0</v>
      </c>
      <c r="G28" s="32">
        <v>14</v>
      </c>
      <c r="H28" s="32">
        <v>24</v>
      </c>
      <c r="I28" s="96">
        <f t="shared" si="0"/>
        <v>38</v>
      </c>
    </row>
    <row r="29" spans="1:9" s="56" customFormat="1" ht="14.25" customHeight="1">
      <c r="A29" s="49">
        <v>21</v>
      </c>
      <c r="B29" s="57" t="s">
        <v>515</v>
      </c>
      <c r="C29" s="57" t="s">
        <v>225</v>
      </c>
      <c r="D29" s="105" t="s">
        <v>552</v>
      </c>
      <c r="E29" s="32">
        <v>0</v>
      </c>
      <c r="F29" s="32">
        <v>4.65</v>
      </c>
      <c r="G29" s="32">
        <v>22</v>
      </c>
      <c r="H29" s="32">
        <v>14</v>
      </c>
      <c r="I29" s="96">
        <f t="shared" si="0"/>
        <v>36</v>
      </c>
    </row>
    <row r="30" spans="1:9" s="56" customFormat="1" ht="14.25" customHeight="1">
      <c r="A30" s="49">
        <v>22</v>
      </c>
      <c r="B30" s="57" t="s">
        <v>517</v>
      </c>
      <c r="C30" s="57" t="s">
        <v>125</v>
      </c>
      <c r="D30" s="105">
        <v>2007</v>
      </c>
      <c r="E30" s="20">
        <v>29.64</v>
      </c>
      <c r="F30" s="26">
        <v>0</v>
      </c>
      <c r="G30" s="32">
        <v>0</v>
      </c>
      <c r="H30" s="32">
        <v>5</v>
      </c>
      <c r="I30" s="96">
        <f t="shared" si="0"/>
        <v>34.64</v>
      </c>
    </row>
    <row r="31" spans="1:9" s="56" customFormat="1" ht="14.25" customHeight="1">
      <c r="A31" s="49">
        <v>23</v>
      </c>
      <c r="B31" s="57" t="s">
        <v>524</v>
      </c>
      <c r="C31" s="57" t="s">
        <v>19</v>
      </c>
      <c r="D31" s="105" t="s">
        <v>552</v>
      </c>
      <c r="E31" s="32">
        <v>0</v>
      </c>
      <c r="F31" s="32">
        <v>6.51</v>
      </c>
      <c r="G31" s="32">
        <v>4</v>
      </c>
      <c r="H31" s="32">
        <v>22</v>
      </c>
      <c r="I31" s="96">
        <f t="shared" si="0"/>
        <v>28.509999999999998</v>
      </c>
    </row>
    <row r="32" spans="1:9" s="56" customFormat="1" ht="14.25" customHeight="1">
      <c r="A32" s="49">
        <v>24</v>
      </c>
      <c r="B32" s="57" t="s">
        <v>540</v>
      </c>
      <c r="C32" s="57" t="s">
        <v>34</v>
      </c>
      <c r="D32" s="105">
        <v>2007</v>
      </c>
      <c r="E32" s="32">
        <v>0</v>
      </c>
      <c r="F32" s="32">
        <v>0</v>
      </c>
      <c r="G32" s="32">
        <v>26</v>
      </c>
      <c r="H32" s="32">
        <v>0</v>
      </c>
      <c r="I32" s="96">
        <f t="shared" si="0"/>
        <v>26</v>
      </c>
    </row>
    <row r="33" spans="1:9" s="56" customFormat="1" ht="14.25" customHeight="1">
      <c r="A33" s="49">
        <v>25</v>
      </c>
      <c r="B33" s="57" t="s">
        <v>511</v>
      </c>
      <c r="C33" s="57" t="s">
        <v>32</v>
      </c>
      <c r="D33" s="105">
        <v>2007</v>
      </c>
      <c r="E33" s="20">
        <v>25.08</v>
      </c>
      <c r="F33" s="26">
        <v>0</v>
      </c>
      <c r="G33" s="32">
        <v>0</v>
      </c>
      <c r="H33" s="32">
        <v>0</v>
      </c>
      <c r="I33" s="96">
        <f t="shared" si="0"/>
        <v>25.08</v>
      </c>
    </row>
    <row r="34" spans="1:9" s="56" customFormat="1" ht="14.25" customHeight="1">
      <c r="A34" s="49">
        <v>26</v>
      </c>
      <c r="B34" s="57" t="s">
        <v>513</v>
      </c>
      <c r="C34" s="57" t="s">
        <v>23</v>
      </c>
      <c r="D34" s="105">
        <v>2007</v>
      </c>
      <c r="E34" s="20">
        <v>23.256</v>
      </c>
      <c r="F34" s="26">
        <v>0</v>
      </c>
      <c r="G34" s="32">
        <v>0</v>
      </c>
      <c r="H34" s="32">
        <v>0</v>
      </c>
      <c r="I34" s="96">
        <f t="shared" si="0"/>
        <v>23.256</v>
      </c>
    </row>
    <row r="35" spans="1:9" s="56" customFormat="1" ht="14.25" customHeight="1">
      <c r="A35" s="49">
        <v>27</v>
      </c>
      <c r="B35" s="57" t="s">
        <v>529</v>
      </c>
      <c r="C35" s="57" t="s">
        <v>65</v>
      </c>
      <c r="D35" s="105">
        <v>2006</v>
      </c>
      <c r="E35" s="66">
        <v>13.5</v>
      </c>
      <c r="F35" s="26">
        <v>0</v>
      </c>
      <c r="G35" s="26">
        <v>9</v>
      </c>
      <c r="H35" s="32">
        <v>0</v>
      </c>
      <c r="I35" s="96">
        <f t="shared" si="0"/>
        <v>22.5</v>
      </c>
    </row>
    <row r="36" spans="1:9" s="56" customFormat="1" ht="14.25" customHeight="1">
      <c r="A36" s="49">
        <v>28</v>
      </c>
      <c r="B36" s="57" t="s">
        <v>523</v>
      </c>
      <c r="C36" s="57" t="s">
        <v>120</v>
      </c>
      <c r="D36" s="105" t="s">
        <v>552</v>
      </c>
      <c r="E36" s="32">
        <v>0</v>
      </c>
      <c r="F36" s="32">
        <v>0</v>
      </c>
      <c r="G36" s="32">
        <v>8</v>
      </c>
      <c r="H36" s="32">
        <v>11</v>
      </c>
      <c r="I36" s="96">
        <f t="shared" si="0"/>
        <v>19</v>
      </c>
    </row>
    <row r="37" spans="1:9" s="56" customFormat="1" ht="14.25" customHeight="1">
      <c r="A37" s="49">
        <v>29</v>
      </c>
      <c r="B37" s="57" t="s">
        <v>541</v>
      </c>
      <c r="C37" s="57" t="s">
        <v>17</v>
      </c>
      <c r="D37" s="105">
        <v>2007</v>
      </c>
      <c r="E37" s="20">
        <v>18.240000000000002</v>
      </c>
      <c r="F37" s="26">
        <v>0</v>
      </c>
      <c r="G37" s="32">
        <v>0</v>
      </c>
      <c r="H37" s="32">
        <v>0</v>
      </c>
      <c r="I37" s="96">
        <f t="shared" si="0"/>
        <v>18.240000000000002</v>
      </c>
    </row>
    <row r="38" spans="1:9" s="56" customFormat="1" ht="14.25" customHeight="1">
      <c r="A38" s="49">
        <v>30</v>
      </c>
      <c r="B38" s="57" t="s">
        <v>557</v>
      </c>
      <c r="C38" s="57" t="s">
        <v>401</v>
      </c>
      <c r="D38" s="105" t="s">
        <v>552</v>
      </c>
      <c r="E38" s="32">
        <v>0</v>
      </c>
      <c r="F38" s="32">
        <v>0</v>
      </c>
      <c r="G38" s="32">
        <v>18</v>
      </c>
      <c r="H38" s="32">
        <v>0</v>
      </c>
      <c r="I38" s="96">
        <f t="shared" si="0"/>
        <v>18</v>
      </c>
    </row>
    <row r="39" spans="1:9" s="56" customFormat="1" ht="14.25" customHeight="1">
      <c r="A39" s="49">
        <v>31</v>
      </c>
      <c r="B39" s="57" t="s">
        <v>528</v>
      </c>
      <c r="C39" s="57" t="s">
        <v>51</v>
      </c>
      <c r="D39" s="105">
        <v>2007</v>
      </c>
      <c r="E39" s="20">
        <v>9.120000000000001</v>
      </c>
      <c r="F39" s="26">
        <v>0</v>
      </c>
      <c r="G39" s="32">
        <v>0</v>
      </c>
      <c r="H39" s="32">
        <v>7</v>
      </c>
      <c r="I39" s="96">
        <f t="shared" si="0"/>
        <v>16.12</v>
      </c>
    </row>
    <row r="40" spans="1:9" s="56" customFormat="1" ht="14.25" customHeight="1">
      <c r="A40" s="49">
        <v>32</v>
      </c>
      <c r="B40" s="57" t="s">
        <v>558</v>
      </c>
      <c r="C40" s="57" t="s">
        <v>122</v>
      </c>
      <c r="D40" s="105" t="s">
        <v>552</v>
      </c>
      <c r="E40" s="32">
        <v>0</v>
      </c>
      <c r="F40" s="32">
        <v>0</v>
      </c>
      <c r="G40" s="32">
        <v>0</v>
      </c>
      <c r="H40" s="32">
        <v>16</v>
      </c>
      <c r="I40" s="96">
        <f t="shared" si="0"/>
        <v>16</v>
      </c>
    </row>
    <row r="41" spans="1:9" s="56" customFormat="1" ht="14.25" customHeight="1">
      <c r="A41" s="49">
        <v>33</v>
      </c>
      <c r="B41" s="57" t="s">
        <v>559</v>
      </c>
      <c r="C41" s="57" t="s">
        <v>462</v>
      </c>
      <c r="D41" s="105">
        <v>2007</v>
      </c>
      <c r="E41" s="20">
        <v>11.856000000000002</v>
      </c>
      <c r="F41" s="26">
        <v>0</v>
      </c>
      <c r="G41" s="32">
        <v>0</v>
      </c>
      <c r="H41" s="32">
        <v>0</v>
      </c>
      <c r="I41" s="96">
        <f t="shared" si="0"/>
        <v>11.856000000000002</v>
      </c>
    </row>
    <row r="42" spans="1:9" s="56" customFormat="1" ht="14.25" customHeight="1">
      <c r="A42" s="49">
        <v>34</v>
      </c>
      <c r="B42" s="57" t="s">
        <v>533</v>
      </c>
      <c r="C42" s="57" t="s">
        <v>170</v>
      </c>
      <c r="D42" s="105" t="s">
        <v>552</v>
      </c>
      <c r="E42" s="32">
        <v>0</v>
      </c>
      <c r="F42" s="32">
        <v>0</v>
      </c>
      <c r="G42" s="32">
        <v>2</v>
      </c>
      <c r="H42" s="32">
        <v>9</v>
      </c>
      <c r="I42" s="96">
        <f t="shared" si="0"/>
        <v>11</v>
      </c>
    </row>
    <row r="43" spans="1:9" s="56" customFormat="1" ht="14.25" customHeight="1">
      <c r="A43" s="49">
        <v>34</v>
      </c>
      <c r="B43" s="57" t="s">
        <v>560</v>
      </c>
      <c r="C43" s="57" t="s">
        <v>125</v>
      </c>
      <c r="D43" s="105" t="s">
        <v>552</v>
      </c>
      <c r="E43" s="32">
        <v>0</v>
      </c>
      <c r="F43" s="32">
        <v>0</v>
      </c>
      <c r="G43" s="32">
        <v>0</v>
      </c>
      <c r="H43" s="32">
        <v>11</v>
      </c>
      <c r="I43" s="96">
        <f t="shared" si="0"/>
        <v>11</v>
      </c>
    </row>
    <row r="44" spans="1:9" s="56" customFormat="1" ht="14.25" customHeight="1">
      <c r="A44" s="49">
        <v>36</v>
      </c>
      <c r="B44" s="57" t="s">
        <v>561</v>
      </c>
      <c r="C44" s="57" t="s">
        <v>66</v>
      </c>
      <c r="D44" s="105">
        <v>2007</v>
      </c>
      <c r="E44" s="20">
        <v>8.208</v>
      </c>
      <c r="F44" s="26">
        <v>0</v>
      </c>
      <c r="G44" s="32">
        <v>0</v>
      </c>
      <c r="H44" s="32">
        <v>0</v>
      </c>
      <c r="I44" s="96">
        <f t="shared" si="0"/>
        <v>8.208</v>
      </c>
    </row>
    <row r="45" spans="1:9" s="56" customFormat="1" ht="14.25" customHeight="1">
      <c r="A45" s="49">
        <v>37</v>
      </c>
      <c r="B45" s="57" t="s">
        <v>562</v>
      </c>
      <c r="C45" s="57" t="s">
        <v>40</v>
      </c>
      <c r="D45" s="105">
        <v>2007</v>
      </c>
      <c r="E45" s="20">
        <v>7.295999999999999</v>
      </c>
      <c r="F45" s="26">
        <v>0</v>
      </c>
      <c r="G45" s="32">
        <v>0</v>
      </c>
      <c r="H45" s="32">
        <v>0</v>
      </c>
      <c r="I45" s="96">
        <f t="shared" si="0"/>
        <v>7.295999999999999</v>
      </c>
    </row>
    <row r="46" spans="1:9" s="56" customFormat="1" ht="14.25" customHeight="1">
      <c r="A46" s="49">
        <v>38</v>
      </c>
      <c r="B46" s="57" t="s">
        <v>563</v>
      </c>
      <c r="C46" s="57" t="s">
        <v>564</v>
      </c>
      <c r="D46" s="105" t="s">
        <v>552</v>
      </c>
      <c r="E46" s="32">
        <v>0</v>
      </c>
      <c r="F46" s="32">
        <v>0</v>
      </c>
      <c r="G46" s="32">
        <v>6</v>
      </c>
      <c r="H46" s="32">
        <v>0</v>
      </c>
      <c r="I46" s="96">
        <f t="shared" si="0"/>
        <v>6</v>
      </c>
    </row>
    <row r="47" spans="1:9" s="56" customFormat="1" ht="14.25" customHeight="1">
      <c r="A47" s="49">
        <v>38</v>
      </c>
      <c r="B47" s="57" t="s">
        <v>544</v>
      </c>
      <c r="C47" s="57" t="s">
        <v>545</v>
      </c>
      <c r="D47" s="105">
        <v>2007</v>
      </c>
      <c r="E47" s="32">
        <v>0</v>
      </c>
      <c r="F47" s="32">
        <v>0</v>
      </c>
      <c r="G47" s="32">
        <v>0</v>
      </c>
      <c r="H47" s="32">
        <v>6</v>
      </c>
      <c r="I47" s="96">
        <f t="shared" si="0"/>
        <v>6</v>
      </c>
    </row>
    <row r="48" spans="1:9" s="56" customFormat="1" ht="14.25" customHeight="1">
      <c r="A48" s="49">
        <v>40</v>
      </c>
      <c r="B48" s="57" t="s">
        <v>526</v>
      </c>
      <c r="C48" s="57" t="s">
        <v>225</v>
      </c>
      <c r="D48" s="105">
        <v>2007</v>
      </c>
      <c r="E48" s="32">
        <v>0</v>
      </c>
      <c r="F48" s="32">
        <v>0</v>
      </c>
      <c r="G48" s="32">
        <v>5</v>
      </c>
      <c r="H48" s="32">
        <v>0</v>
      </c>
      <c r="I48" s="96">
        <f t="shared" si="0"/>
        <v>5</v>
      </c>
    </row>
    <row r="49" spans="1:9" s="56" customFormat="1" ht="14.25" customHeight="1">
      <c r="A49" s="49">
        <v>41</v>
      </c>
      <c r="B49" s="57" t="s">
        <v>565</v>
      </c>
      <c r="C49" s="57" t="s">
        <v>43</v>
      </c>
      <c r="D49" s="105" t="s">
        <v>552</v>
      </c>
      <c r="E49" s="32">
        <v>0</v>
      </c>
      <c r="F49" s="32">
        <v>0</v>
      </c>
      <c r="G49" s="32">
        <v>0</v>
      </c>
      <c r="H49" s="32">
        <v>4</v>
      </c>
      <c r="I49" s="96">
        <f t="shared" si="0"/>
        <v>4</v>
      </c>
    </row>
    <row r="50" spans="1:9" s="56" customFormat="1" ht="14.25" customHeight="1">
      <c r="A50" s="49">
        <v>42</v>
      </c>
      <c r="B50" s="57" t="s">
        <v>566</v>
      </c>
      <c r="C50" s="57" t="s">
        <v>19</v>
      </c>
      <c r="D50" s="105">
        <v>2007</v>
      </c>
      <c r="E50" s="32">
        <v>0</v>
      </c>
      <c r="F50" s="32">
        <v>0</v>
      </c>
      <c r="G50" s="32">
        <v>3</v>
      </c>
      <c r="H50" s="32">
        <v>0</v>
      </c>
      <c r="I50" s="96">
        <f t="shared" si="0"/>
        <v>3</v>
      </c>
    </row>
    <row r="51" spans="1:9" s="56" customFormat="1" ht="14.25" customHeight="1">
      <c r="A51" s="49">
        <v>42</v>
      </c>
      <c r="B51" s="57" t="s">
        <v>567</v>
      </c>
      <c r="C51" s="57" t="s">
        <v>43</v>
      </c>
      <c r="D51" s="105" t="s">
        <v>552</v>
      </c>
      <c r="E51" s="32">
        <v>0</v>
      </c>
      <c r="F51" s="32">
        <v>0</v>
      </c>
      <c r="G51" s="32">
        <v>0</v>
      </c>
      <c r="H51" s="32">
        <v>3</v>
      </c>
      <c r="I51" s="96">
        <f t="shared" si="0"/>
        <v>3</v>
      </c>
    </row>
    <row r="52" spans="1:9" s="56" customFormat="1" ht="14.25" customHeight="1">
      <c r="A52" s="49">
        <v>44</v>
      </c>
      <c r="B52" s="57" t="s">
        <v>568</v>
      </c>
      <c r="C52" s="57" t="s">
        <v>137</v>
      </c>
      <c r="D52" s="105" t="s">
        <v>552</v>
      </c>
      <c r="E52" s="32">
        <v>0</v>
      </c>
      <c r="F52" s="32">
        <v>0</v>
      </c>
      <c r="G52" s="32">
        <v>0</v>
      </c>
      <c r="H52" s="32">
        <v>2</v>
      </c>
      <c r="I52" s="96">
        <f t="shared" si="0"/>
        <v>2</v>
      </c>
    </row>
    <row r="53" spans="1:9" s="56" customFormat="1" ht="14.25" customHeight="1">
      <c r="A53" s="49">
        <v>45</v>
      </c>
      <c r="B53" s="57" t="s">
        <v>569</v>
      </c>
      <c r="C53" s="57" t="s">
        <v>40</v>
      </c>
      <c r="D53" s="105" t="s">
        <v>552</v>
      </c>
      <c r="E53" s="32">
        <v>0</v>
      </c>
      <c r="F53" s="32">
        <v>0</v>
      </c>
      <c r="G53" s="32">
        <v>0</v>
      </c>
      <c r="H53" s="32">
        <v>1</v>
      </c>
      <c r="I53" s="96">
        <f t="shared" si="0"/>
        <v>1</v>
      </c>
    </row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55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125" style="1" customWidth="1"/>
    <col min="3" max="3" width="16.50390625" style="137" customWidth="1"/>
    <col min="4" max="4" width="5.75390625" style="108" customWidth="1"/>
    <col min="5" max="5" width="7.50390625" style="56" customWidth="1"/>
    <col min="6" max="6" width="9.75390625" style="56" customWidth="1"/>
    <col min="7" max="7" width="7.50390625" style="56" customWidth="1"/>
    <col min="8" max="8" width="8.625" style="56" customWidth="1"/>
    <col min="9" max="9" width="7.50390625" style="1" customWidth="1"/>
    <col min="10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570</v>
      </c>
    </row>
    <row r="4" ht="12.75" customHeight="1"/>
    <row r="5" spans="1:9" ht="24" customHeight="1">
      <c r="A5" s="101" t="s">
        <v>2</v>
      </c>
      <c r="B5" s="173" t="s">
        <v>3</v>
      </c>
      <c r="C5" s="174" t="s">
        <v>4</v>
      </c>
      <c r="D5" s="101" t="s">
        <v>5</v>
      </c>
      <c r="E5" s="75" t="s">
        <v>58</v>
      </c>
      <c r="F5" s="75" t="s">
        <v>56</v>
      </c>
      <c r="G5" s="75" t="s">
        <v>57</v>
      </c>
      <c r="H5" s="75" t="s">
        <v>254</v>
      </c>
      <c r="I5" s="101" t="s">
        <v>10</v>
      </c>
    </row>
    <row r="6" spans="1:9" ht="17.25" customHeight="1">
      <c r="A6" s="101"/>
      <c r="B6" s="173"/>
      <c r="C6" s="174"/>
      <c r="D6" s="101"/>
      <c r="E6" s="94">
        <v>44085</v>
      </c>
      <c r="F6" s="95">
        <v>44136</v>
      </c>
      <c r="G6" s="95">
        <v>44207</v>
      </c>
      <c r="H6" s="78" t="s">
        <v>255</v>
      </c>
      <c r="I6" s="101"/>
    </row>
    <row r="7" spans="1:9" ht="15" customHeight="1">
      <c r="A7" s="101"/>
      <c r="B7" s="173"/>
      <c r="C7" s="174"/>
      <c r="D7" s="101"/>
      <c r="E7" s="78" t="s">
        <v>571</v>
      </c>
      <c r="F7" s="78" t="s">
        <v>572</v>
      </c>
      <c r="G7" s="78" t="s">
        <v>62</v>
      </c>
      <c r="H7" s="78" t="s">
        <v>13</v>
      </c>
      <c r="I7" s="101"/>
    </row>
    <row r="8" spans="1:9" s="56" customFormat="1" ht="12.75" customHeight="1">
      <c r="A8" s="88">
        <v>1</v>
      </c>
      <c r="B8" s="30" t="s">
        <v>512</v>
      </c>
      <c r="C8" s="70" t="s">
        <v>34</v>
      </c>
      <c r="D8" s="162">
        <v>2006</v>
      </c>
      <c r="E8" s="20">
        <v>30.55</v>
      </c>
      <c r="F8" s="20">
        <v>31.08</v>
      </c>
      <c r="G8" s="20">
        <v>64.35</v>
      </c>
      <c r="H8" s="20">
        <v>100</v>
      </c>
      <c r="I8" s="21">
        <f aca="true" t="shared" si="0" ref="I8:I55">+LARGE(E8:H8,1)+LARGE(E8:H8,2)</f>
        <v>164.35</v>
      </c>
    </row>
    <row r="9" spans="1:9" s="56" customFormat="1" ht="12.75" customHeight="1">
      <c r="A9" s="88">
        <v>2</v>
      </c>
      <c r="B9" s="30" t="s">
        <v>567</v>
      </c>
      <c r="C9" s="70" t="s">
        <v>43</v>
      </c>
      <c r="D9" s="162">
        <v>2006</v>
      </c>
      <c r="E9" s="20">
        <v>65</v>
      </c>
      <c r="F9" s="20">
        <v>84</v>
      </c>
      <c r="G9" s="20">
        <v>79.2</v>
      </c>
      <c r="H9" s="20">
        <v>80</v>
      </c>
      <c r="I9" s="21">
        <f t="shared" si="0"/>
        <v>164</v>
      </c>
    </row>
    <row r="10" spans="1:9" s="56" customFormat="1" ht="12.75" customHeight="1">
      <c r="A10" s="88">
        <v>3</v>
      </c>
      <c r="B10" s="30" t="s">
        <v>522</v>
      </c>
      <c r="C10" s="70" t="s">
        <v>66</v>
      </c>
      <c r="D10" s="122">
        <v>2006</v>
      </c>
      <c r="E10" s="26">
        <v>0</v>
      </c>
      <c r="F10" s="26">
        <v>39.48</v>
      </c>
      <c r="G10" s="26">
        <v>99</v>
      </c>
      <c r="H10" s="26">
        <v>55</v>
      </c>
      <c r="I10" s="21">
        <f t="shared" si="0"/>
        <v>154</v>
      </c>
    </row>
    <row r="11" spans="1:9" s="56" customFormat="1" ht="12.75" customHeight="1">
      <c r="A11" s="88">
        <v>4</v>
      </c>
      <c r="B11" s="30" t="s">
        <v>565</v>
      </c>
      <c r="C11" s="70" t="s">
        <v>43</v>
      </c>
      <c r="D11" s="162">
        <v>2006</v>
      </c>
      <c r="E11" s="26">
        <v>0</v>
      </c>
      <c r="F11" s="26">
        <v>7.98</v>
      </c>
      <c r="G11" s="26">
        <v>54.45</v>
      </c>
      <c r="H11" s="26">
        <v>51</v>
      </c>
      <c r="I11" s="21">
        <f t="shared" si="0"/>
        <v>105.45</v>
      </c>
    </row>
    <row r="12" spans="1:9" s="56" customFormat="1" ht="12.75" customHeight="1">
      <c r="A12" s="88">
        <v>5</v>
      </c>
      <c r="B12" s="30" t="s">
        <v>573</v>
      </c>
      <c r="C12" s="29" t="s">
        <v>84</v>
      </c>
      <c r="D12" s="162">
        <v>2006</v>
      </c>
      <c r="E12" s="26">
        <v>0</v>
      </c>
      <c r="F12" s="26">
        <v>0</v>
      </c>
      <c r="G12" s="26">
        <v>36.63</v>
      </c>
      <c r="H12" s="26">
        <v>65</v>
      </c>
      <c r="I12" s="21">
        <f t="shared" si="0"/>
        <v>101.63</v>
      </c>
    </row>
    <row r="13" spans="1:9" s="56" customFormat="1" ht="12.75" customHeight="1">
      <c r="A13" s="88">
        <v>6</v>
      </c>
      <c r="B13" s="30" t="s">
        <v>524</v>
      </c>
      <c r="C13" s="70" t="s">
        <v>19</v>
      </c>
      <c r="D13" s="162">
        <v>2006</v>
      </c>
      <c r="E13" s="20">
        <v>24.05</v>
      </c>
      <c r="F13" s="20">
        <v>36.12</v>
      </c>
      <c r="G13" s="20">
        <v>50.49</v>
      </c>
      <c r="H13" s="20">
        <v>37</v>
      </c>
      <c r="I13" s="21">
        <f t="shared" si="0"/>
        <v>87.49000000000001</v>
      </c>
    </row>
    <row r="14" spans="1:9" s="56" customFormat="1" ht="12.75" customHeight="1">
      <c r="A14" s="88">
        <v>7</v>
      </c>
      <c r="B14" s="58" t="s">
        <v>574</v>
      </c>
      <c r="C14" s="58" t="s">
        <v>66</v>
      </c>
      <c r="D14" s="51">
        <v>2006</v>
      </c>
      <c r="E14" s="20">
        <v>22.1</v>
      </c>
      <c r="F14" s="20">
        <v>5.04</v>
      </c>
      <c r="G14" s="20">
        <v>42.57</v>
      </c>
      <c r="H14" s="20">
        <v>43</v>
      </c>
      <c r="I14" s="21">
        <f t="shared" si="0"/>
        <v>85.57</v>
      </c>
    </row>
    <row r="15" spans="1:9" s="56" customFormat="1" ht="12.75" customHeight="1">
      <c r="A15" s="88">
        <v>8</v>
      </c>
      <c r="B15" s="57" t="s">
        <v>575</v>
      </c>
      <c r="C15" s="57" t="s">
        <v>66</v>
      </c>
      <c r="D15" s="51">
        <v>2007</v>
      </c>
      <c r="E15" s="110">
        <v>54.400000000000006</v>
      </c>
      <c r="F15" s="26">
        <v>0</v>
      </c>
      <c r="G15" s="26">
        <v>21.78</v>
      </c>
      <c r="H15" s="26">
        <v>11</v>
      </c>
      <c r="I15" s="21">
        <f t="shared" si="0"/>
        <v>76.18</v>
      </c>
    </row>
    <row r="16" spans="1:9" s="56" customFormat="1" ht="12.75" customHeight="1">
      <c r="A16" s="88">
        <v>9</v>
      </c>
      <c r="B16" s="30" t="s">
        <v>576</v>
      </c>
      <c r="C16" s="29" t="s">
        <v>43</v>
      </c>
      <c r="D16" s="162">
        <v>2006</v>
      </c>
      <c r="E16" s="26">
        <v>0</v>
      </c>
      <c r="F16" s="26">
        <v>21.84</v>
      </c>
      <c r="G16" s="26">
        <v>39.6</v>
      </c>
      <c r="H16" s="26">
        <v>34</v>
      </c>
      <c r="I16" s="21">
        <f t="shared" si="0"/>
        <v>73.6</v>
      </c>
    </row>
    <row r="17" spans="1:9" s="56" customFormat="1" ht="12.75" customHeight="1">
      <c r="A17" s="88">
        <v>10</v>
      </c>
      <c r="B17" s="30" t="s">
        <v>533</v>
      </c>
      <c r="C17" s="70" t="s">
        <v>170</v>
      </c>
      <c r="D17" s="162">
        <v>2006</v>
      </c>
      <c r="E17" s="26">
        <v>0</v>
      </c>
      <c r="F17" s="26">
        <v>0</v>
      </c>
      <c r="G17" s="26">
        <v>19.8</v>
      </c>
      <c r="H17" s="26">
        <v>47</v>
      </c>
      <c r="I17" s="21">
        <f t="shared" si="0"/>
        <v>66.8</v>
      </c>
    </row>
    <row r="18" spans="1:9" s="56" customFormat="1" ht="12.75" customHeight="1">
      <c r="A18" s="88">
        <v>11</v>
      </c>
      <c r="B18" s="30" t="s">
        <v>546</v>
      </c>
      <c r="C18" s="70" t="s">
        <v>43</v>
      </c>
      <c r="D18" s="162">
        <v>2006</v>
      </c>
      <c r="E18" s="20">
        <v>15.6</v>
      </c>
      <c r="F18" s="20">
        <v>20.16</v>
      </c>
      <c r="G18" s="20">
        <v>46.53</v>
      </c>
      <c r="H18" s="20">
        <v>0</v>
      </c>
      <c r="I18" s="21">
        <f t="shared" si="0"/>
        <v>66.69</v>
      </c>
    </row>
    <row r="19" spans="1:9" s="56" customFormat="1" ht="12.75" customHeight="1">
      <c r="A19" s="88">
        <v>12</v>
      </c>
      <c r="B19" s="30" t="s">
        <v>553</v>
      </c>
      <c r="C19" s="70" t="s">
        <v>43</v>
      </c>
      <c r="D19" s="162">
        <v>2006</v>
      </c>
      <c r="E19" s="26">
        <v>0</v>
      </c>
      <c r="F19" s="26">
        <v>6.72</v>
      </c>
      <c r="G19" s="26">
        <v>27.72</v>
      </c>
      <c r="H19" s="26">
        <v>28</v>
      </c>
      <c r="I19" s="21">
        <f t="shared" si="0"/>
        <v>55.72</v>
      </c>
    </row>
    <row r="20" spans="1:9" s="56" customFormat="1" ht="12.75" customHeight="1">
      <c r="A20" s="88">
        <v>13</v>
      </c>
      <c r="B20" s="30" t="s">
        <v>556</v>
      </c>
      <c r="C20" s="70" t="s">
        <v>102</v>
      </c>
      <c r="D20" s="162">
        <v>2006</v>
      </c>
      <c r="E20" s="26">
        <v>0</v>
      </c>
      <c r="F20" s="26">
        <v>13.44</v>
      </c>
      <c r="G20" s="26">
        <v>8.91</v>
      </c>
      <c r="H20" s="26">
        <v>40</v>
      </c>
      <c r="I20" s="21">
        <f t="shared" si="0"/>
        <v>53.44</v>
      </c>
    </row>
    <row r="21" spans="1:9" s="56" customFormat="1" ht="12.75" customHeight="1">
      <c r="A21" s="88">
        <v>13</v>
      </c>
      <c r="B21" s="56" t="s">
        <v>521</v>
      </c>
      <c r="C21" s="70" t="s">
        <v>125</v>
      </c>
      <c r="D21" s="51">
        <v>2007</v>
      </c>
      <c r="E21" s="20">
        <v>43.52</v>
      </c>
      <c r="F21" s="26">
        <v>0</v>
      </c>
      <c r="G21" s="26">
        <v>9.9</v>
      </c>
      <c r="H21" s="20">
        <v>0</v>
      </c>
      <c r="I21" s="21">
        <f t="shared" si="0"/>
        <v>53.42</v>
      </c>
    </row>
    <row r="22" spans="1:9" s="56" customFormat="1" ht="12.75" customHeight="1">
      <c r="A22" s="88">
        <v>15</v>
      </c>
      <c r="B22" s="57" t="s">
        <v>510</v>
      </c>
      <c r="C22" s="57" t="s">
        <v>34</v>
      </c>
      <c r="D22" s="162">
        <v>2006</v>
      </c>
      <c r="E22" s="26">
        <v>0</v>
      </c>
      <c r="F22" s="26">
        <v>0</v>
      </c>
      <c r="G22" s="26">
        <v>33.66</v>
      </c>
      <c r="H22" s="26">
        <v>18</v>
      </c>
      <c r="I22" s="21">
        <f t="shared" si="0"/>
        <v>51.66</v>
      </c>
    </row>
    <row r="23" spans="1:9" s="56" customFormat="1" ht="12.75" customHeight="1">
      <c r="A23" s="88">
        <v>16</v>
      </c>
      <c r="B23" s="30" t="s">
        <v>577</v>
      </c>
      <c r="C23" s="29" t="s">
        <v>43</v>
      </c>
      <c r="D23" s="162">
        <v>2006</v>
      </c>
      <c r="E23" s="26">
        <v>0</v>
      </c>
      <c r="F23" s="26">
        <v>16.8</v>
      </c>
      <c r="G23" s="26">
        <v>30.69</v>
      </c>
      <c r="H23" s="20">
        <v>0</v>
      </c>
      <c r="I23" s="21">
        <f t="shared" si="0"/>
        <v>47.49</v>
      </c>
    </row>
    <row r="24" spans="1:9" s="56" customFormat="1" ht="12.75" customHeight="1">
      <c r="A24" s="88">
        <v>17</v>
      </c>
      <c r="B24" s="57" t="s">
        <v>566</v>
      </c>
      <c r="C24" s="57" t="s">
        <v>19</v>
      </c>
      <c r="D24" s="51">
        <v>2007</v>
      </c>
      <c r="E24" s="110">
        <v>25.568</v>
      </c>
      <c r="F24" s="26">
        <v>0</v>
      </c>
      <c r="G24" s="26">
        <v>17.82</v>
      </c>
      <c r="H24" s="20">
        <v>0</v>
      </c>
      <c r="I24" s="21">
        <f t="shared" si="0"/>
        <v>43.388000000000005</v>
      </c>
    </row>
    <row r="25" spans="1:9" s="56" customFormat="1" ht="12.75" customHeight="1">
      <c r="A25" s="88">
        <v>18</v>
      </c>
      <c r="B25" s="57" t="s">
        <v>578</v>
      </c>
      <c r="C25" s="57" t="s">
        <v>32</v>
      </c>
      <c r="D25" s="51">
        <v>2007</v>
      </c>
      <c r="E25" s="110">
        <v>35.36000000000001</v>
      </c>
      <c r="F25" s="26">
        <v>0</v>
      </c>
      <c r="G25" s="26">
        <v>6.93</v>
      </c>
      <c r="H25" s="20">
        <v>0</v>
      </c>
      <c r="I25" s="21">
        <f t="shared" si="0"/>
        <v>42.290000000000006</v>
      </c>
    </row>
    <row r="26" spans="1:9" s="56" customFormat="1" ht="12.75" customHeight="1">
      <c r="A26" s="88">
        <v>19</v>
      </c>
      <c r="B26" s="57" t="s">
        <v>579</v>
      </c>
      <c r="C26" s="57" t="s">
        <v>580</v>
      </c>
      <c r="D26" s="162">
        <v>2006</v>
      </c>
      <c r="E26" s="26">
        <v>0</v>
      </c>
      <c r="F26" s="26">
        <v>0</v>
      </c>
      <c r="G26" s="26">
        <v>5.94</v>
      </c>
      <c r="H26" s="26">
        <v>31</v>
      </c>
      <c r="I26" s="21">
        <f t="shared" si="0"/>
        <v>36.94</v>
      </c>
    </row>
    <row r="27" spans="1:9" s="56" customFormat="1" ht="12.75" customHeight="1">
      <c r="A27" s="88">
        <v>20</v>
      </c>
      <c r="B27" s="30" t="s">
        <v>538</v>
      </c>
      <c r="C27" s="70" t="s">
        <v>102</v>
      </c>
      <c r="D27" s="51">
        <v>2006</v>
      </c>
      <c r="E27" s="26">
        <v>0</v>
      </c>
      <c r="F27" s="26">
        <v>11.76</v>
      </c>
      <c r="G27" s="26">
        <v>0</v>
      </c>
      <c r="H27" s="26">
        <v>22</v>
      </c>
      <c r="I27" s="21">
        <f t="shared" si="0"/>
        <v>33.76</v>
      </c>
    </row>
    <row r="28" spans="1:9" s="56" customFormat="1" ht="12.75" customHeight="1">
      <c r="A28" s="88">
        <v>21</v>
      </c>
      <c r="B28" s="30" t="s">
        <v>581</v>
      </c>
      <c r="C28" s="70" t="s">
        <v>84</v>
      </c>
      <c r="D28" s="162">
        <v>2006</v>
      </c>
      <c r="E28" s="20">
        <v>13</v>
      </c>
      <c r="F28" s="26">
        <v>0</v>
      </c>
      <c r="G28" s="26">
        <v>0</v>
      </c>
      <c r="H28" s="26">
        <v>20</v>
      </c>
      <c r="I28" s="21">
        <f t="shared" si="0"/>
        <v>33</v>
      </c>
    </row>
    <row r="29" spans="1:9" s="56" customFormat="1" ht="12.75" customHeight="1">
      <c r="A29" s="88">
        <v>22</v>
      </c>
      <c r="B29" s="57" t="s">
        <v>548</v>
      </c>
      <c r="C29" s="57" t="s">
        <v>125</v>
      </c>
      <c r="D29" s="162">
        <v>2006</v>
      </c>
      <c r="E29" s="26">
        <v>0</v>
      </c>
      <c r="F29" s="26">
        <v>0</v>
      </c>
      <c r="G29" s="26">
        <v>23.76</v>
      </c>
      <c r="H29" s="26">
        <v>7</v>
      </c>
      <c r="I29" s="21">
        <f t="shared" si="0"/>
        <v>30.76</v>
      </c>
    </row>
    <row r="30" spans="1:9" s="56" customFormat="1" ht="12.75" customHeight="1">
      <c r="A30" s="88">
        <v>23</v>
      </c>
      <c r="B30" s="30" t="s">
        <v>582</v>
      </c>
      <c r="C30" s="70" t="s">
        <v>66</v>
      </c>
      <c r="D30" s="162">
        <v>2006</v>
      </c>
      <c r="E30" s="26">
        <v>0</v>
      </c>
      <c r="F30" s="26">
        <v>0</v>
      </c>
      <c r="G30" s="26">
        <v>25.74</v>
      </c>
      <c r="H30" s="26">
        <v>5</v>
      </c>
      <c r="I30" s="21">
        <f t="shared" si="0"/>
        <v>30.74</v>
      </c>
    </row>
    <row r="31" spans="1:9" s="56" customFormat="1" ht="12.75" customHeight="1">
      <c r="A31" s="88">
        <v>23</v>
      </c>
      <c r="B31" s="30" t="s">
        <v>583</v>
      </c>
      <c r="C31" s="70" t="s">
        <v>84</v>
      </c>
      <c r="D31" s="51">
        <v>2007</v>
      </c>
      <c r="E31" s="20">
        <v>27.744</v>
      </c>
      <c r="F31" s="26">
        <v>0</v>
      </c>
      <c r="G31" s="26">
        <v>2.97</v>
      </c>
      <c r="H31" s="20">
        <v>0</v>
      </c>
      <c r="I31" s="21">
        <f t="shared" si="0"/>
        <v>30.714</v>
      </c>
    </row>
    <row r="32" spans="1:9" s="56" customFormat="1" ht="12.75" customHeight="1">
      <c r="A32" s="88">
        <v>25</v>
      </c>
      <c r="B32" s="57" t="s">
        <v>584</v>
      </c>
      <c r="C32" s="57" t="s">
        <v>32</v>
      </c>
      <c r="D32" s="51">
        <v>2007</v>
      </c>
      <c r="E32" s="110">
        <v>29.92</v>
      </c>
      <c r="F32" s="26">
        <v>0</v>
      </c>
      <c r="G32" s="26">
        <v>0</v>
      </c>
      <c r="H32" s="20">
        <v>0</v>
      </c>
      <c r="I32" s="21">
        <f t="shared" si="0"/>
        <v>29.92</v>
      </c>
    </row>
    <row r="33" spans="1:9" s="56" customFormat="1" ht="12.75" customHeight="1">
      <c r="A33" s="88">
        <v>26</v>
      </c>
      <c r="B33" s="57" t="s">
        <v>534</v>
      </c>
      <c r="C33" s="57" t="s">
        <v>40</v>
      </c>
      <c r="D33" s="51">
        <v>2007</v>
      </c>
      <c r="E33" s="110">
        <v>14.144</v>
      </c>
      <c r="F33" s="26">
        <v>0</v>
      </c>
      <c r="G33" s="26">
        <v>11.88</v>
      </c>
      <c r="H33" s="26">
        <v>2</v>
      </c>
      <c r="I33" s="21">
        <f t="shared" si="0"/>
        <v>26.024</v>
      </c>
    </row>
    <row r="34" spans="1:9" s="56" customFormat="1" ht="12.75" customHeight="1">
      <c r="A34" s="88">
        <v>26</v>
      </c>
      <c r="B34" s="57" t="s">
        <v>585</v>
      </c>
      <c r="C34" s="70" t="s">
        <v>43</v>
      </c>
      <c r="D34" s="162">
        <v>2006</v>
      </c>
      <c r="E34" s="20">
        <v>0</v>
      </c>
      <c r="F34" s="20">
        <v>0</v>
      </c>
      <c r="G34" s="20">
        <v>0</v>
      </c>
      <c r="H34" s="26">
        <v>26</v>
      </c>
      <c r="I34" s="21">
        <f t="shared" si="0"/>
        <v>26</v>
      </c>
    </row>
    <row r="35" spans="1:9" s="56" customFormat="1" ht="12.75" customHeight="1">
      <c r="A35" s="88">
        <v>28</v>
      </c>
      <c r="B35" s="57" t="s">
        <v>586</v>
      </c>
      <c r="C35" s="70" t="s">
        <v>79</v>
      </c>
      <c r="D35" s="162">
        <v>2006</v>
      </c>
      <c r="E35" s="20">
        <v>0</v>
      </c>
      <c r="F35" s="20">
        <v>0</v>
      </c>
      <c r="G35" s="20">
        <v>0</v>
      </c>
      <c r="H35" s="26">
        <v>24</v>
      </c>
      <c r="I35" s="21">
        <f t="shared" si="0"/>
        <v>24</v>
      </c>
    </row>
    <row r="36" spans="1:9" s="56" customFormat="1" ht="12.75" customHeight="1">
      <c r="A36" s="88">
        <v>29</v>
      </c>
      <c r="B36" s="57" t="s">
        <v>587</v>
      </c>
      <c r="C36" s="57" t="s">
        <v>43</v>
      </c>
      <c r="D36" s="51">
        <v>2007</v>
      </c>
      <c r="E36" s="110">
        <v>23.392</v>
      </c>
      <c r="F36" s="26">
        <v>0</v>
      </c>
      <c r="G36" s="26">
        <v>0</v>
      </c>
      <c r="H36" s="20">
        <v>0</v>
      </c>
      <c r="I36" s="21">
        <f t="shared" si="0"/>
        <v>23.392</v>
      </c>
    </row>
    <row r="37" spans="1:9" s="56" customFormat="1" ht="12.75" customHeight="1">
      <c r="A37" s="88">
        <v>30</v>
      </c>
      <c r="B37" s="57" t="s">
        <v>588</v>
      </c>
      <c r="C37" s="57" t="s">
        <v>170</v>
      </c>
      <c r="D37" s="162">
        <v>2006</v>
      </c>
      <c r="E37" s="26">
        <v>0</v>
      </c>
      <c r="F37" s="26">
        <v>0</v>
      </c>
      <c r="G37" s="26">
        <v>7.92</v>
      </c>
      <c r="H37" s="26">
        <v>14</v>
      </c>
      <c r="I37" s="21">
        <f t="shared" si="0"/>
        <v>21.92</v>
      </c>
    </row>
    <row r="38" spans="1:9" s="56" customFormat="1" ht="12.75" customHeight="1">
      <c r="A38" s="88">
        <v>31</v>
      </c>
      <c r="B38" s="57" t="s">
        <v>589</v>
      </c>
      <c r="C38" s="57" t="s">
        <v>497</v>
      </c>
      <c r="D38" s="51">
        <v>2007</v>
      </c>
      <c r="E38" s="110">
        <v>21.76</v>
      </c>
      <c r="F38" s="26">
        <v>0</v>
      </c>
      <c r="G38" s="26">
        <v>0</v>
      </c>
      <c r="H38" s="20">
        <v>0</v>
      </c>
      <c r="I38" s="21">
        <f t="shared" si="0"/>
        <v>21.76</v>
      </c>
    </row>
    <row r="39" spans="1:9" s="56" customFormat="1" ht="12.75" customHeight="1">
      <c r="A39" s="88">
        <v>32</v>
      </c>
      <c r="B39" s="30" t="s">
        <v>511</v>
      </c>
      <c r="C39" s="70" t="s">
        <v>32</v>
      </c>
      <c r="D39" s="51">
        <v>2007</v>
      </c>
      <c r="E39" s="20">
        <v>18.496000000000002</v>
      </c>
      <c r="F39" s="26">
        <v>0</v>
      </c>
      <c r="G39" s="26">
        <v>0</v>
      </c>
      <c r="H39" s="20">
        <v>0</v>
      </c>
      <c r="I39" s="21">
        <f t="shared" si="0"/>
        <v>18.496000000000002</v>
      </c>
    </row>
    <row r="40" spans="1:9" s="56" customFormat="1" ht="12.75" customHeight="1">
      <c r="A40" s="88">
        <v>33</v>
      </c>
      <c r="B40" s="57" t="s">
        <v>590</v>
      </c>
      <c r="C40" s="70" t="s">
        <v>79</v>
      </c>
      <c r="D40" s="51">
        <v>2007</v>
      </c>
      <c r="E40" s="20">
        <v>0</v>
      </c>
      <c r="F40" s="20">
        <v>0</v>
      </c>
      <c r="G40" s="20">
        <v>0</v>
      </c>
      <c r="H40" s="26">
        <v>16</v>
      </c>
      <c r="I40" s="21">
        <f t="shared" si="0"/>
        <v>16</v>
      </c>
    </row>
    <row r="41" spans="1:9" s="56" customFormat="1" ht="12.75" customHeight="1">
      <c r="A41" s="88">
        <v>34</v>
      </c>
      <c r="B41" s="30" t="s">
        <v>509</v>
      </c>
      <c r="C41" s="70" t="s">
        <v>32</v>
      </c>
      <c r="D41" s="51">
        <v>2007</v>
      </c>
      <c r="E41" s="20">
        <v>11.968000000000002</v>
      </c>
      <c r="F41" s="26">
        <v>0</v>
      </c>
      <c r="G41" s="26">
        <v>3.96</v>
      </c>
      <c r="H41" s="26">
        <v>3</v>
      </c>
      <c r="I41" s="21">
        <f t="shared" si="0"/>
        <v>15.928</v>
      </c>
    </row>
    <row r="42" spans="1:9" s="56" customFormat="1" ht="12.75" customHeight="1">
      <c r="A42" s="88">
        <v>35</v>
      </c>
      <c r="B42" s="57" t="s">
        <v>591</v>
      </c>
      <c r="C42" s="57" t="s">
        <v>32</v>
      </c>
      <c r="D42" s="162">
        <v>2006</v>
      </c>
      <c r="E42" s="26">
        <v>0</v>
      </c>
      <c r="F42" s="26">
        <v>0</v>
      </c>
      <c r="G42" s="26">
        <v>15.84</v>
      </c>
      <c r="H42" s="20">
        <v>0</v>
      </c>
      <c r="I42" s="21">
        <f t="shared" si="0"/>
        <v>15.84</v>
      </c>
    </row>
    <row r="43" spans="1:9" s="56" customFormat="1" ht="12.75" customHeight="1">
      <c r="A43" s="88">
        <v>36</v>
      </c>
      <c r="B43" s="57" t="s">
        <v>525</v>
      </c>
      <c r="C43" s="70" t="s">
        <v>66</v>
      </c>
      <c r="D43" s="51">
        <v>2007</v>
      </c>
      <c r="E43" s="26">
        <v>0</v>
      </c>
      <c r="F43" s="26">
        <v>0</v>
      </c>
      <c r="G43" s="26">
        <v>4.95</v>
      </c>
      <c r="H43" s="26">
        <v>9</v>
      </c>
      <c r="I43" s="21">
        <f t="shared" si="0"/>
        <v>13.95</v>
      </c>
    </row>
    <row r="44" spans="1:9" s="56" customFormat="1" ht="12.75" customHeight="1">
      <c r="A44" s="88">
        <v>37</v>
      </c>
      <c r="B44" s="57" t="s">
        <v>547</v>
      </c>
      <c r="C44" s="57" t="s">
        <v>137</v>
      </c>
      <c r="D44" s="51">
        <v>2007</v>
      </c>
      <c r="E44" s="26">
        <v>0</v>
      </c>
      <c r="F44" s="26">
        <v>0</v>
      </c>
      <c r="G44" s="26">
        <v>13.86</v>
      </c>
      <c r="H44" s="20">
        <v>0</v>
      </c>
      <c r="I44" s="21">
        <f t="shared" si="0"/>
        <v>13.86</v>
      </c>
    </row>
    <row r="45" spans="1:9" s="56" customFormat="1" ht="12.75" customHeight="1">
      <c r="A45" s="88">
        <v>38</v>
      </c>
      <c r="B45" s="57" t="s">
        <v>592</v>
      </c>
      <c r="C45" s="57" t="s">
        <v>15</v>
      </c>
      <c r="D45" s="51">
        <v>2007</v>
      </c>
      <c r="E45" s="110">
        <v>13.056000000000001</v>
      </c>
      <c r="F45" s="26">
        <v>0</v>
      </c>
      <c r="G45" s="26">
        <v>0</v>
      </c>
      <c r="H45" s="20">
        <v>0</v>
      </c>
      <c r="I45" s="21">
        <f t="shared" si="0"/>
        <v>13.056000000000001</v>
      </c>
    </row>
    <row r="46" spans="1:9" s="56" customFormat="1" ht="12.75" customHeight="1">
      <c r="A46" s="88">
        <v>39</v>
      </c>
      <c r="B46" s="57" t="s">
        <v>593</v>
      </c>
      <c r="C46" s="70" t="s">
        <v>34</v>
      </c>
      <c r="D46" s="51">
        <v>2007</v>
      </c>
      <c r="E46" s="20">
        <v>0</v>
      </c>
      <c r="F46" s="20">
        <v>0</v>
      </c>
      <c r="G46" s="20">
        <v>0</v>
      </c>
      <c r="H46" s="26">
        <v>11</v>
      </c>
      <c r="I46" s="21">
        <f t="shared" si="0"/>
        <v>11</v>
      </c>
    </row>
    <row r="47" spans="1:9" s="56" customFormat="1" ht="12.75" customHeight="1">
      <c r="A47" s="88">
        <v>40</v>
      </c>
      <c r="B47" s="30" t="s">
        <v>555</v>
      </c>
      <c r="C47" s="70" t="s">
        <v>17</v>
      </c>
      <c r="D47" s="51">
        <v>2007</v>
      </c>
      <c r="E47" s="20">
        <v>10.88</v>
      </c>
      <c r="F47" s="26">
        <v>0</v>
      </c>
      <c r="G47" s="26">
        <v>0</v>
      </c>
      <c r="H47" s="20">
        <v>0</v>
      </c>
      <c r="I47" s="21">
        <f t="shared" si="0"/>
        <v>10.88</v>
      </c>
    </row>
    <row r="48" spans="1:9" s="56" customFormat="1" ht="12.75" customHeight="1">
      <c r="A48" s="88">
        <v>41</v>
      </c>
      <c r="B48" s="57" t="s">
        <v>541</v>
      </c>
      <c r="C48" s="57" t="s">
        <v>17</v>
      </c>
      <c r="D48" s="51">
        <v>2007</v>
      </c>
      <c r="E48" s="110">
        <v>9.792000000000002</v>
      </c>
      <c r="F48" s="26">
        <v>0</v>
      </c>
      <c r="G48" s="26">
        <v>0</v>
      </c>
      <c r="H48" s="20">
        <v>0</v>
      </c>
      <c r="I48" s="21">
        <f t="shared" si="0"/>
        <v>9.792000000000002</v>
      </c>
    </row>
    <row r="49" spans="1:9" s="56" customFormat="1" ht="12.75" customHeight="1">
      <c r="A49" s="88">
        <v>42</v>
      </c>
      <c r="B49" s="57" t="s">
        <v>594</v>
      </c>
      <c r="C49" s="70" t="s">
        <v>19</v>
      </c>
      <c r="D49" s="162">
        <v>2006</v>
      </c>
      <c r="E49" s="20">
        <v>0</v>
      </c>
      <c r="F49" s="20">
        <v>0</v>
      </c>
      <c r="G49" s="20">
        <v>0</v>
      </c>
      <c r="H49" s="26">
        <v>8</v>
      </c>
      <c r="I49" s="21">
        <f t="shared" si="0"/>
        <v>8</v>
      </c>
    </row>
    <row r="50" spans="1:9" s="56" customFormat="1" ht="12.75" customHeight="1">
      <c r="A50" s="88">
        <v>43</v>
      </c>
      <c r="B50" s="57" t="s">
        <v>562</v>
      </c>
      <c r="C50" s="57" t="s">
        <v>40</v>
      </c>
      <c r="D50" s="51">
        <v>2007</v>
      </c>
      <c r="E50" s="110">
        <v>6.5280000000000005</v>
      </c>
      <c r="F50" s="26">
        <v>0</v>
      </c>
      <c r="G50" s="26">
        <v>0</v>
      </c>
      <c r="H50" s="20">
        <v>0</v>
      </c>
      <c r="I50" s="21">
        <f t="shared" si="0"/>
        <v>6.5280000000000005</v>
      </c>
    </row>
    <row r="51" spans="1:9" s="56" customFormat="1" ht="12.75" customHeight="1">
      <c r="A51" s="88">
        <v>44</v>
      </c>
      <c r="B51" s="57" t="s">
        <v>595</v>
      </c>
      <c r="C51" s="70" t="s">
        <v>66</v>
      </c>
      <c r="D51" s="51">
        <v>2007</v>
      </c>
      <c r="E51" s="20">
        <v>0</v>
      </c>
      <c r="F51" s="20">
        <v>0</v>
      </c>
      <c r="G51" s="20">
        <v>0</v>
      </c>
      <c r="H51" s="26">
        <v>6</v>
      </c>
      <c r="I51" s="21">
        <f t="shared" si="0"/>
        <v>6</v>
      </c>
    </row>
    <row r="52" spans="1:9" s="56" customFormat="1" ht="12.75" customHeight="1">
      <c r="A52" s="88">
        <v>45</v>
      </c>
      <c r="B52" s="57" t="s">
        <v>596</v>
      </c>
      <c r="C52" s="70" t="s">
        <v>34</v>
      </c>
      <c r="D52" s="51">
        <v>2007</v>
      </c>
      <c r="E52" s="20">
        <v>0</v>
      </c>
      <c r="F52" s="20">
        <v>0</v>
      </c>
      <c r="G52" s="20">
        <v>0</v>
      </c>
      <c r="H52" s="26">
        <v>4</v>
      </c>
      <c r="I52" s="21">
        <f t="shared" si="0"/>
        <v>4</v>
      </c>
    </row>
    <row r="53" spans="1:9" s="56" customFormat="1" ht="12.75" customHeight="1">
      <c r="A53" s="88">
        <v>46</v>
      </c>
      <c r="B53" s="57" t="s">
        <v>543</v>
      </c>
      <c r="C53" s="70" t="s">
        <v>19</v>
      </c>
      <c r="D53" s="162">
        <v>2006</v>
      </c>
      <c r="E53" s="26">
        <v>0</v>
      </c>
      <c r="F53" s="26">
        <v>0</v>
      </c>
      <c r="G53" s="26">
        <v>1.98</v>
      </c>
      <c r="H53" s="20">
        <v>0</v>
      </c>
      <c r="I53" s="21">
        <f t="shared" si="0"/>
        <v>1.98</v>
      </c>
    </row>
    <row r="54" spans="1:9" s="56" customFormat="1" ht="12.75" customHeight="1">
      <c r="A54" s="88">
        <v>48</v>
      </c>
      <c r="B54" s="57" t="s">
        <v>518</v>
      </c>
      <c r="C54" s="70" t="s">
        <v>19</v>
      </c>
      <c r="D54" s="51">
        <v>2007</v>
      </c>
      <c r="E54" s="20">
        <v>0</v>
      </c>
      <c r="F54" s="20">
        <v>0</v>
      </c>
      <c r="G54" s="20">
        <v>0</v>
      </c>
      <c r="H54" s="26">
        <v>1</v>
      </c>
      <c r="I54" s="21">
        <f t="shared" si="0"/>
        <v>1</v>
      </c>
    </row>
    <row r="55" spans="1:9" s="56" customFormat="1" ht="12.75" customHeight="1">
      <c r="A55" s="88">
        <v>48</v>
      </c>
      <c r="B55" s="57" t="s">
        <v>597</v>
      </c>
      <c r="C55" s="70" t="s">
        <v>43</v>
      </c>
      <c r="D55" s="162">
        <v>2006</v>
      </c>
      <c r="E55" s="26">
        <v>0</v>
      </c>
      <c r="F55" s="26">
        <v>0</v>
      </c>
      <c r="G55" s="26">
        <v>0.99</v>
      </c>
      <c r="H55" s="20">
        <v>0</v>
      </c>
      <c r="I55" s="21">
        <f t="shared" si="0"/>
        <v>0.99</v>
      </c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G3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18.50390625" style="4" customWidth="1"/>
    <col min="3" max="3" width="19.50390625" style="4" customWidth="1"/>
    <col min="4" max="4" width="6.00390625" style="4" customWidth="1"/>
    <col min="5" max="5" width="8.625" style="56" customWidth="1"/>
    <col min="6" max="6" width="9.875" style="36" customWidth="1"/>
    <col min="7" max="7" width="6.50390625" style="4" customWidth="1"/>
    <col min="8" max="250" width="8.75390625" style="4" customWidth="1"/>
    <col min="251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8.75" customHeight="1">
      <c r="A3" s="6" t="s">
        <v>598</v>
      </c>
    </row>
    <row r="4" ht="12.75" customHeight="1"/>
    <row r="5" spans="1:7" ht="34.5" customHeight="1">
      <c r="A5" s="140" t="s">
        <v>2</v>
      </c>
      <c r="B5" s="141" t="s">
        <v>3</v>
      </c>
      <c r="C5" s="141" t="s">
        <v>4</v>
      </c>
      <c r="D5" s="140" t="s">
        <v>5</v>
      </c>
      <c r="E5" s="45" t="s">
        <v>182</v>
      </c>
      <c r="F5" s="47" t="s">
        <v>57</v>
      </c>
      <c r="G5" s="140" t="s">
        <v>10</v>
      </c>
    </row>
    <row r="6" spans="1:7" ht="12.75" customHeight="1">
      <c r="A6" s="140"/>
      <c r="B6" s="141"/>
      <c r="C6" s="141"/>
      <c r="D6" s="140"/>
      <c r="E6" s="175">
        <v>44085</v>
      </c>
      <c r="F6" s="48">
        <v>44207</v>
      </c>
      <c r="G6" s="140"/>
    </row>
    <row r="7" spans="1:7" ht="12.75" customHeight="1">
      <c r="A7" s="140"/>
      <c r="B7" s="141"/>
      <c r="C7" s="141"/>
      <c r="D7" s="140"/>
      <c r="E7" s="176" t="s">
        <v>599</v>
      </c>
      <c r="F7" s="176" t="s">
        <v>13</v>
      </c>
      <c r="G7" s="140"/>
    </row>
    <row r="8" spans="1:7" ht="12.75" customHeight="1">
      <c r="A8" s="177">
        <v>1</v>
      </c>
      <c r="B8" s="178" t="s">
        <v>600</v>
      </c>
      <c r="C8" s="178" t="s">
        <v>601</v>
      </c>
      <c r="D8" s="177" t="s">
        <v>315</v>
      </c>
      <c r="E8" s="179">
        <v>0</v>
      </c>
      <c r="F8" s="146">
        <v>100</v>
      </c>
      <c r="G8" s="180">
        <f aca="true" t="shared" si="0" ref="G8:G38">LARGE(E8:F8,1)</f>
        <v>100</v>
      </c>
    </row>
    <row r="9" spans="1:7" ht="12.75" customHeight="1">
      <c r="A9" s="104">
        <v>2</v>
      </c>
      <c r="B9" s="57" t="s">
        <v>602</v>
      </c>
      <c r="C9" s="181" t="s">
        <v>17</v>
      </c>
      <c r="D9" s="182">
        <v>2008</v>
      </c>
      <c r="E9" s="179">
        <v>65</v>
      </c>
      <c r="F9" s="179">
        <v>80</v>
      </c>
      <c r="G9" s="180">
        <f t="shared" si="0"/>
        <v>80</v>
      </c>
    </row>
    <row r="10" spans="1:7" ht="12.75" customHeight="1">
      <c r="A10" s="177">
        <v>3</v>
      </c>
      <c r="B10" s="57" t="s">
        <v>603</v>
      </c>
      <c r="C10" s="57" t="s">
        <v>117</v>
      </c>
      <c r="D10" s="51">
        <v>2008</v>
      </c>
      <c r="E10" s="179">
        <v>0</v>
      </c>
      <c r="F10" s="179">
        <v>65</v>
      </c>
      <c r="G10" s="180">
        <f t="shared" si="0"/>
        <v>65</v>
      </c>
    </row>
    <row r="11" spans="1:7" ht="12.75" customHeight="1">
      <c r="A11" s="104">
        <v>4</v>
      </c>
      <c r="B11" s="57" t="s">
        <v>604</v>
      </c>
      <c r="C11" s="57" t="s">
        <v>601</v>
      </c>
      <c r="D11" s="147">
        <v>2008</v>
      </c>
      <c r="E11" s="179">
        <v>42.25</v>
      </c>
      <c r="F11" s="179">
        <v>55</v>
      </c>
      <c r="G11" s="180">
        <f t="shared" si="0"/>
        <v>55</v>
      </c>
    </row>
    <row r="12" spans="1:7" ht="12.75" customHeight="1">
      <c r="A12" s="177">
        <v>5</v>
      </c>
      <c r="B12" s="57" t="s">
        <v>605</v>
      </c>
      <c r="C12" s="57" t="s">
        <v>34</v>
      </c>
      <c r="D12" s="182">
        <v>2008</v>
      </c>
      <c r="E12" s="179">
        <v>0</v>
      </c>
      <c r="F12" s="179">
        <v>51</v>
      </c>
      <c r="G12" s="180">
        <f t="shared" si="0"/>
        <v>51</v>
      </c>
    </row>
    <row r="13" spans="1:7" ht="12.75" customHeight="1">
      <c r="A13" s="104">
        <v>6</v>
      </c>
      <c r="B13" s="57" t="s">
        <v>606</v>
      </c>
      <c r="C13" s="181" t="s">
        <v>23</v>
      </c>
      <c r="D13" s="182">
        <v>2008</v>
      </c>
      <c r="E13" s="179">
        <v>10.4</v>
      </c>
      <c r="F13" s="179">
        <v>47</v>
      </c>
      <c r="G13" s="180">
        <f t="shared" si="0"/>
        <v>47</v>
      </c>
    </row>
    <row r="14" spans="1:7" ht="12.75" customHeight="1">
      <c r="A14" s="177">
        <v>7</v>
      </c>
      <c r="B14" s="57" t="s">
        <v>607</v>
      </c>
      <c r="C14" s="57" t="s">
        <v>32</v>
      </c>
      <c r="D14" s="105">
        <v>2009</v>
      </c>
      <c r="E14" s="179">
        <v>13</v>
      </c>
      <c r="F14" s="179">
        <v>43</v>
      </c>
      <c r="G14" s="180">
        <f t="shared" si="0"/>
        <v>43</v>
      </c>
    </row>
    <row r="15" spans="1:7" ht="12.75" customHeight="1">
      <c r="A15" s="104">
        <v>8</v>
      </c>
      <c r="B15" s="178" t="s">
        <v>608</v>
      </c>
      <c r="C15" s="178" t="s">
        <v>171</v>
      </c>
      <c r="D15" s="177" t="s">
        <v>312</v>
      </c>
      <c r="E15" s="179">
        <v>0</v>
      </c>
      <c r="F15" s="146">
        <v>40</v>
      </c>
      <c r="G15" s="180">
        <f t="shared" si="0"/>
        <v>40</v>
      </c>
    </row>
    <row r="16" spans="1:7" ht="12.75" customHeight="1">
      <c r="A16" s="177">
        <v>9</v>
      </c>
      <c r="B16" s="178" t="s">
        <v>609</v>
      </c>
      <c r="C16" s="178" t="s">
        <v>610</v>
      </c>
      <c r="D16" s="177" t="s">
        <v>312</v>
      </c>
      <c r="E16" s="179">
        <v>0</v>
      </c>
      <c r="F16" s="146">
        <v>37</v>
      </c>
      <c r="G16" s="180">
        <f t="shared" si="0"/>
        <v>37</v>
      </c>
    </row>
    <row r="17" spans="1:7" ht="12.75" customHeight="1">
      <c r="A17" s="104">
        <v>10</v>
      </c>
      <c r="B17" s="178" t="s">
        <v>611</v>
      </c>
      <c r="C17" s="178" t="s">
        <v>610</v>
      </c>
      <c r="D17" s="177" t="s">
        <v>310</v>
      </c>
      <c r="E17" s="179">
        <v>0</v>
      </c>
      <c r="F17" s="146">
        <v>34</v>
      </c>
      <c r="G17" s="180">
        <f t="shared" si="0"/>
        <v>34</v>
      </c>
    </row>
    <row r="18" spans="1:7" ht="12.75" customHeight="1">
      <c r="A18" s="177">
        <v>11</v>
      </c>
      <c r="B18" s="57" t="s">
        <v>612</v>
      </c>
      <c r="C18" s="57" t="s">
        <v>79</v>
      </c>
      <c r="D18" s="182">
        <v>2010</v>
      </c>
      <c r="E18" s="179">
        <v>33.15</v>
      </c>
      <c r="F18" s="179">
        <v>6</v>
      </c>
      <c r="G18" s="180">
        <f t="shared" si="0"/>
        <v>33.15</v>
      </c>
    </row>
    <row r="19" spans="1:7" ht="12.75" customHeight="1">
      <c r="A19" s="104">
        <v>12</v>
      </c>
      <c r="B19" s="62" t="s">
        <v>613</v>
      </c>
      <c r="C19" s="181" t="s">
        <v>23</v>
      </c>
      <c r="D19" s="182">
        <v>2008</v>
      </c>
      <c r="E19" s="179">
        <v>20.15</v>
      </c>
      <c r="F19" s="179">
        <v>29.5</v>
      </c>
      <c r="G19" s="180">
        <f t="shared" si="0"/>
        <v>29.5</v>
      </c>
    </row>
    <row r="20" spans="1:7" ht="12.75" customHeight="1">
      <c r="A20" s="177">
        <v>12</v>
      </c>
      <c r="B20" s="178" t="s">
        <v>614</v>
      </c>
      <c r="C20" s="178" t="s">
        <v>40</v>
      </c>
      <c r="D20" s="177" t="s">
        <v>310</v>
      </c>
      <c r="E20" s="179">
        <v>0</v>
      </c>
      <c r="F20" s="146">
        <v>29.5</v>
      </c>
      <c r="G20" s="180">
        <f t="shared" si="0"/>
        <v>29.5</v>
      </c>
    </row>
    <row r="21" spans="1:7" ht="12.75" customHeight="1">
      <c r="A21" s="104">
        <v>14</v>
      </c>
      <c r="B21" s="57" t="s">
        <v>615</v>
      </c>
      <c r="C21" s="57" t="s">
        <v>17</v>
      </c>
      <c r="D21" s="182">
        <v>2008</v>
      </c>
      <c r="E21" s="179">
        <v>15.6</v>
      </c>
      <c r="F21" s="179">
        <v>25</v>
      </c>
      <c r="G21" s="180">
        <f t="shared" si="0"/>
        <v>25</v>
      </c>
    </row>
    <row r="22" spans="1:7" ht="12.75" customHeight="1">
      <c r="A22" s="177">
        <v>14</v>
      </c>
      <c r="B22" s="178" t="s">
        <v>616</v>
      </c>
      <c r="C22" s="178" t="s">
        <v>241</v>
      </c>
      <c r="D22" s="177" t="s">
        <v>310</v>
      </c>
      <c r="E22" s="179">
        <v>0</v>
      </c>
      <c r="F22" s="146">
        <v>25</v>
      </c>
      <c r="G22" s="180">
        <f t="shared" si="0"/>
        <v>25</v>
      </c>
    </row>
    <row r="23" spans="1:7" ht="12.75" customHeight="1">
      <c r="A23" s="104">
        <v>16</v>
      </c>
      <c r="B23" s="178" t="s">
        <v>617</v>
      </c>
      <c r="C23" s="178" t="s">
        <v>29</v>
      </c>
      <c r="D23" s="177" t="s">
        <v>312</v>
      </c>
      <c r="E23" s="179">
        <v>0</v>
      </c>
      <c r="F23" s="146">
        <v>22</v>
      </c>
      <c r="G23" s="180">
        <f t="shared" si="0"/>
        <v>22</v>
      </c>
    </row>
    <row r="24" spans="1:7" ht="12.75" customHeight="1">
      <c r="A24" s="177">
        <v>17</v>
      </c>
      <c r="B24" s="57" t="s">
        <v>618</v>
      </c>
      <c r="C24" s="57" t="s">
        <v>23</v>
      </c>
      <c r="D24" s="182">
        <v>2008</v>
      </c>
      <c r="E24" s="179">
        <v>18.2</v>
      </c>
      <c r="F24" s="179">
        <v>19</v>
      </c>
      <c r="G24" s="180">
        <f t="shared" si="0"/>
        <v>19</v>
      </c>
    </row>
    <row r="25" spans="1:7" s="1" customFormat="1" ht="12.75" customHeight="1">
      <c r="A25" s="104">
        <v>17</v>
      </c>
      <c r="B25" s="178" t="s">
        <v>619</v>
      </c>
      <c r="C25" s="178" t="s">
        <v>610</v>
      </c>
      <c r="D25" s="177" t="s">
        <v>312</v>
      </c>
      <c r="E25" s="179">
        <v>0</v>
      </c>
      <c r="F25" s="146">
        <v>19</v>
      </c>
      <c r="G25" s="180">
        <f t="shared" si="0"/>
        <v>19</v>
      </c>
    </row>
    <row r="26" spans="1:7" s="1" customFormat="1" ht="12.75" customHeight="1">
      <c r="A26" s="177">
        <v>19</v>
      </c>
      <c r="B26" s="178" t="s">
        <v>620</v>
      </c>
      <c r="C26" s="178" t="s">
        <v>621</v>
      </c>
      <c r="D26" s="177" t="s">
        <v>310</v>
      </c>
      <c r="E26" s="179">
        <v>0</v>
      </c>
      <c r="F26" s="146">
        <v>16</v>
      </c>
      <c r="G26" s="180">
        <f t="shared" si="0"/>
        <v>16</v>
      </c>
    </row>
    <row r="27" spans="1:7" s="1" customFormat="1" ht="12.75" customHeight="1">
      <c r="A27" s="104">
        <v>20</v>
      </c>
      <c r="B27" s="58" t="s">
        <v>622</v>
      </c>
      <c r="C27" s="57" t="s">
        <v>66</v>
      </c>
      <c r="D27" s="182">
        <v>2009</v>
      </c>
      <c r="E27" s="179">
        <v>11.7</v>
      </c>
      <c r="F27" s="179">
        <v>1</v>
      </c>
      <c r="G27" s="180">
        <f t="shared" si="0"/>
        <v>11.7</v>
      </c>
    </row>
    <row r="28" spans="1:7" s="1" customFormat="1" ht="12.75" customHeight="1">
      <c r="A28" s="177">
        <v>21</v>
      </c>
      <c r="B28" s="57" t="s">
        <v>623</v>
      </c>
      <c r="C28" s="57" t="s">
        <v>23</v>
      </c>
      <c r="D28" s="182">
        <v>2008</v>
      </c>
      <c r="E28" s="179">
        <v>0</v>
      </c>
      <c r="F28" s="179">
        <v>11.25</v>
      </c>
      <c r="G28" s="180">
        <f t="shared" si="0"/>
        <v>11.25</v>
      </c>
    </row>
    <row r="29" spans="1:7" s="1" customFormat="1" ht="12.75" customHeight="1">
      <c r="A29" s="177">
        <v>21</v>
      </c>
      <c r="B29" s="178" t="s">
        <v>624</v>
      </c>
      <c r="C29" s="178" t="s">
        <v>145</v>
      </c>
      <c r="D29" s="177" t="s">
        <v>312</v>
      </c>
      <c r="E29" s="179">
        <v>0</v>
      </c>
      <c r="F29" s="146">
        <v>11.25</v>
      </c>
      <c r="G29" s="180">
        <f t="shared" si="0"/>
        <v>11.25</v>
      </c>
    </row>
    <row r="30" spans="1:7" s="1" customFormat="1" ht="12.75" customHeight="1">
      <c r="A30" s="177">
        <v>21</v>
      </c>
      <c r="B30" s="178" t="s">
        <v>625</v>
      </c>
      <c r="C30" s="178" t="s">
        <v>34</v>
      </c>
      <c r="D30" s="177" t="s">
        <v>310</v>
      </c>
      <c r="E30" s="179">
        <v>0</v>
      </c>
      <c r="F30" s="146">
        <v>11.25</v>
      </c>
      <c r="G30" s="180">
        <f t="shared" si="0"/>
        <v>11.25</v>
      </c>
    </row>
    <row r="31" spans="1:7" s="1" customFormat="1" ht="12.75" customHeight="1">
      <c r="A31" s="177">
        <v>21</v>
      </c>
      <c r="B31" s="178" t="s">
        <v>626</v>
      </c>
      <c r="C31" s="178" t="s">
        <v>23</v>
      </c>
      <c r="D31" s="177" t="s">
        <v>310</v>
      </c>
      <c r="E31" s="179">
        <v>0</v>
      </c>
      <c r="F31" s="146">
        <v>11.25</v>
      </c>
      <c r="G31" s="180">
        <f t="shared" si="0"/>
        <v>11.25</v>
      </c>
    </row>
    <row r="32" spans="1:7" s="1" customFormat="1" ht="12.75" customHeight="1">
      <c r="A32" s="177">
        <v>25</v>
      </c>
      <c r="B32" s="58" t="s">
        <v>627</v>
      </c>
      <c r="C32" s="57" t="s">
        <v>43</v>
      </c>
      <c r="D32" s="182">
        <v>2010</v>
      </c>
      <c r="E32" s="179">
        <v>9.1</v>
      </c>
      <c r="F32" s="179">
        <v>0</v>
      </c>
      <c r="G32" s="180">
        <f t="shared" si="0"/>
        <v>9.1</v>
      </c>
    </row>
    <row r="33" spans="1:7" s="1" customFormat="1" ht="12.75" customHeight="1">
      <c r="A33" s="104">
        <v>26</v>
      </c>
      <c r="B33" s="57" t="s">
        <v>628</v>
      </c>
      <c r="C33" s="57" t="s">
        <v>117</v>
      </c>
      <c r="D33" s="182">
        <v>2009</v>
      </c>
      <c r="E33" s="179">
        <v>0</v>
      </c>
      <c r="F33" s="179">
        <v>6</v>
      </c>
      <c r="G33" s="180">
        <f t="shared" si="0"/>
        <v>6</v>
      </c>
    </row>
    <row r="34" spans="1:7" s="1" customFormat="1" ht="12.75" customHeight="1">
      <c r="A34" s="104">
        <v>26</v>
      </c>
      <c r="B34" s="178" t="s">
        <v>629</v>
      </c>
      <c r="C34" s="178" t="s">
        <v>17</v>
      </c>
      <c r="D34" s="177" t="s">
        <v>312</v>
      </c>
      <c r="E34" s="179">
        <v>0</v>
      </c>
      <c r="F34" s="146">
        <v>6</v>
      </c>
      <c r="G34" s="180">
        <f t="shared" si="0"/>
        <v>6</v>
      </c>
    </row>
    <row r="35" spans="1:7" s="1" customFormat="1" ht="12.75" customHeight="1">
      <c r="A35" s="104">
        <v>26</v>
      </c>
      <c r="B35" s="178" t="s">
        <v>630</v>
      </c>
      <c r="C35" s="178" t="s">
        <v>621</v>
      </c>
      <c r="D35" s="177" t="s">
        <v>312</v>
      </c>
      <c r="E35" s="179">
        <v>0</v>
      </c>
      <c r="F35" s="146">
        <v>6</v>
      </c>
      <c r="G35" s="180">
        <f t="shared" si="0"/>
        <v>6</v>
      </c>
    </row>
    <row r="36" spans="1:7" s="1" customFormat="1" ht="12.75" customHeight="1">
      <c r="A36" s="104">
        <v>26</v>
      </c>
      <c r="B36" s="178" t="s">
        <v>631</v>
      </c>
      <c r="C36" s="178" t="s">
        <v>40</v>
      </c>
      <c r="D36" s="177" t="s">
        <v>310</v>
      </c>
      <c r="E36" s="179">
        <v>0</v>
      </c>
      <c r="F36" s="146">
        <v>6</v>
      </c>
      <c r="G36" s="180">
        <f t="shared" si="0"/>
        <v>6</v>
      </c>
    </row>
    <row r="37" spans="1:7" s="1" customFormat="1" ht="12.75" customHeight="1">
      <c r="A37" s="104">
        <v>30</v>
      </c>
      <c r="B37" s="178" t="s">
        <v>632</v>
      </c>
      <c r="C37" s="178" t="s">
        <v>145</v>
      </c>
      <c r="D37" s="177" t="s">
        <v>312</v>
      </c>
      <c r="E37" s="179">
        <v>0</v>
      </c>
      <c r="F37" s="146">
        <v>3</v>
      </c>
      <c r="G37" s="180">
        <f t="shared" si="0"/>
        <v>3</v>
      </c>
    </row>
    <row r="38" spans="1:7" s="1" customFormat="1" ht="12.75" customHeight="1">
      <c r="A38" s="177">
        <v>31</v>
      </c>
      <c r="B38" s="178" t="s">
        <v>633</v>
      </c>
      <c r="C38" s="178" t="s">
        <v>145</v>
      </c>
      <c r="D38" s="177" t="s">
        <v>312</v>
      </c>
      <c r="E38" s="179">
        <v>0</v>
      </c>
      <c r="F38" s="146">
        <v>2</v>
      </c>
      <c r="G38" s="180">
        <f t="shared" si="0"/>
        <v>2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39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20.50390625" style="1" customWidth="1"/>
    <col min="4" max="4" width="7.75390625" style="1" customWidth="1"/>
    <col min="5" max="5" width="10.625" style="56" customWidth="1"/>
    <col min="6" max="6" width="10.625" style="36" customWidth="1"/>
    <col min="7" max="7" width="10.625" style="111" customWidth="1"/>
    <col min="8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7" ht="12.75" customHeight="1">
      <c r="A2" s="35"/>
      <c r="D2" s="35"/>
      <c r="E2" s="36"/>
      <c r="G2" s="40"/>
    </row>
    <row r="3" spans="1:7" s="37" customFormat="1" ht="18" customHeight="1">
      <c r="A3" s="91" t="s">
        <v>634</v>
      </c>
      <c r="B3" s="38"/>
      <c r="C3" s="38"/>
      <c r="D3" s="38"/>
      <c r="E3" s="42"/>
      <c r="F3" s="42"/>
      <c r="G3" s="112"/>
    </row>
    <row r="4" spans="1:7" ht="12.75" customHeight="1">
      <c r="A4" s="35"/>
      <c r="D4" s="35"/>
      <c r="E4" s="36"/>
      <c r="G4" s="40"/>
    </row>
    <row r="5" spans="1:7" ht="12.75" customHeight="1">
      <c r="A5" s="35"/>
      <c r="D5" s="35"/>
      <c r="E5" s="36"/>
      <c r="G5" s="40"/>
    </row>
    <row r="6" spans="1:7" ht="21.7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182</v>
      </c>
      <c r="F6" s="75" t="s">
        <v>57</v>
      </c>
      <c r="G6" s="75" t="s">
        <v>59</v>
      </c>
    </row>
    <row r="7" spans="1:7" ht="12.75" customHeight="1">
      <c r="A7" s="75"/>
      <c r="B7" s="75"/>
      <c r="C7" s="75"/>
      <c r="D7" s="75"/>
      <c r="E7" s="126">
        <v>44085</v>
      </c>
      <c r="F7" s="126">
        <v>44207</v>
      </c>
      <c r="G7" s="75"/>
    </row>
    <row r="8" spans="1:7" ht="12.75" customHeight="1">
      <c r="A8" s="75"/>
      <c r="B8" s="75"/>
      <c r="C8" s="75"/>
      <c r="D8" s="75"/>
      <c r="E8" s="78" t="s">
        <v>635</v>
      </c>
      <c r="F8" s="78" t="s">
        <v>13</v>
      </c>
      <c r="G8" s="75"/>
    </row>
    <row r="9" spans="1:7" s="56" customFormat="1" ht="14.25" customHeight="1">
      <c r="A9" s="49">
        <v>1</v>
      </c>
      <c r="B9" s="133" t="s">
        <v>607</v>
      </c>
      <c r="C9" s="133" t="s">
        <v>32</v>
      </c>
      <c r="D9" s="183">
        <v>2009</v>
      </c>
      <c r="E9" s="134">
        <v>12.54</v>
      </c>
      <c r="F9" s="134">
        <v>100</v>
      </c>
      <c r="G9" s="131">
        <f aca="true" t="shared" si="0" ref="G9:G39">LARGE(E9:F9,1)</f>
        <v>100</v>
      </c>
    </row>
    <row r="10" spans="1:7" s="56" customFormat="1" ht="14.25" customHeight="1">
      <c r="A10" s="49">
        <v>2</v>
      </c>
      <c r="B10" s="133" t="s">
        <v>606</v>
      </c>
      <c r="C10" s="133" t="s">
        <v>23</v>
      </c>
      <c r="D10" s="183">
        <v>2008</v>
      </c>
      <c r="E10" s="134">
        <v>24.51</v>
      </c>
      <c r="F10" s="134">
        <v>80</v>
      </c>
      <c r="G10" s="131">
        <f t="shared" si="0"/>
        <v>80</v>
      </c>
    </row>
    <row r="11" spans="1:7" s="56" customFormat="1" ht="14.25" customHeight="1">
      <c r="A11" s="49">
        <v>3</v>
      </c>
      <c r="B11" s="184" t="s">
        <v>636</v>
      </c>
      <c r="C11" s="184" t="s">
        <v>117</v>
      </c>
      <c r="D11" s="185" t="s">
        <v>310</v>
      </c>
      <c r="E11" s="130">
        <v>0</v>
      </c>
      <c r="F11" s="130">
        <v>65</v>
      </c>
      <c r="G11" s="131">
        <f t="shared" si="0"/>
        <v>65</v>
      </c>
    </row>
    <row r="12" spans="1:7" s="56" customFormat="1" ht="14.25" customHeight="1">
      <c r="A12" s="49">
        <v>4</v>
      </c>
      <c r="B12" s="133" t="s">
        <v>622</v>
      </c>
      <c r="C12" s="133" t="s">
        <v>66</v>
      </c>
      <c r="D12" s="183">
        <v>2008</v>
      </c>
      <c r="E12" s="134">
        <v>15.96</v>
      </c>
      <c r="F12" s="134">
        <v>55</v>
      </c>
      <c r="G12" s="131">
        <f t="shared" si="0"/>
        <v>55</v>
      </c>
    </row>
    <row r="13" spans="1:7" s="56" customFormat="1" ht="14.25" customHeight="1">
      <c r="A13" s="49">
        <v>5</v>
      </c>
      <c r="B13" s="133" t="s">
        <v>604</v>
      </c>
      <c r="C13" s="133" t="s">
        <v>23</v>
      </c>
      <c r="D13" s="183">
        <v>2008</v>
      </c>
      <c r="E13" s="134">
        <v>20.235</v>
      </c>
      <c r="F13" s="134">
        <v>51</v>
      </c>
      <c r="G13" s="131">
        <f t="shared" si="0"/>
        <v>51</v>
      </c>
    </row>
    <row r="14" spans="1:7" s="56" customFormat="1" ht="14.25" customHeight="1">
      <c r="A14" s="49">
        <v>6</v>
      </c>
      <c r="B14" s="184" t="s">
        <v>619</v>
      </c>
      <c r="C14" s="184" t="s">
        <v>610</v>
      </c>
      <c r="D14" s="185" t="s">
        <v>312</v>
      </c>
      <c r="E14" s="130">
        <v>0</v>
      </c>
      <c r="F14" s="130">
        <v>47</v>
      </c>
      <c r="G14" s="131">
        <f t="shared" si="0"/>
        <v>47</v>
      </c>
    </row>
    <row r="15" spans="1:7" s="56" customFormat="1" ht="14.25" customHeight="1">
      <c r="A15" s="49">
        <v>7</v>
      </c>
      <c r="B15" s="184" t="s">
        <v>609</v>
      </c>
      <c r="C15" s="184" t="s">
        <v>610</v>
      </c>
      <c r="D15" s="185" t="s">
        <v>312</v>
      </c>
      <c r="E15" s="130">
        <v>0</v>
      </c>
      <c r="F15" s="130">
        <v>43</v>
      </c>
      <c r="G15" s="131">
        <f t="shared" si="0"/>
        <v>43</v>
      </c>
    </row>
    <row r="16" spans="1:7" ht="15" customHeight="1">
      <c r="A16" s="49">
        <v>8</v>
      </c>
      <c r="B16" s="184" t="s">
        <v>637</v>
      </c>
      <c r="C16" s="184" t="s">
        <v>137</v>
      </c>
      <c r="D16" s="185" t="s">
        <v>312</v>
      </c>
      <c r="E16" s="130">
        <v>0</v>
      </c>
      <c r="F16" s="130">
        <v>40</v>
      </c>
      <c r="G16" s="131">
        <f t="shared" si="0"/>
        <v>40</v>
      </c>
    </row>
    <row r="17" spans="1:7" ht="15" customHeight="1">
      <c r="A17" s="49">
        <v>9</v>
      </c>
      <c r="B17" s="184" t="s">
        <v>613</v>
      </c>
      <c r="C17" s="184" t="s">
        <v>23</v>
      </c>
      <c r="D17" s="185" t="s">
        <v>310</v>
      </c>
      <c r="E17" s="130">
        <v>0</v>
      </c>
      <c r="F17" s="130">
        <v>37</v>
      </c>
      <c r="G17" s="131">
        <f t="shared" si="0"/>
        <v>37</v>
      </c>
    </row>
    <row r="18" spans="1:7" ht="15" customHeight="1">
      <c r="A18" s="49">
        <v>10</v>
      </c>
      <c r="B18" s="184" t="s">
        <v>614</v>
      </c>
      <c r="C18" s="184" t="s">
        <v>40</v>
      </c>
      <c r="D18" s="185" t="s">
        <v>310</v>
      </c>
      <c r="E18" s="130">
        <v>0</v>
      </c>
      <c r="F18" s="130">
        <v>34</v>
      </c>
      <c r="G18" s="131">
        <f t="shared" si="0"/>
        <v>34</v>
      </c>
    </row>
    <row r="19" spans="1:7" ht="15" customHeight="1">
      <c r="A19" s="49">
        <v>11</v>
      </c>
      <c r="B19" s="184" t="s">
        <v>620</v>
      </c>
      <c r="C19" s="184" t="s">
        <v>621</v>
      </c>
      <c r="D19" s="185" t="s">
        <v>310</v>
      </c>
      <c r="E19" s="130">
        <v>0</v>
      </c>
      <c r="F19" s="130">
        <v>31</v>
      </c>
      <c r="G19" s="131">
        <f t="shared" si="0"/>
        <v>31</v>
      </c>
    </row>
    <row r="20" spans="1:7" ht="15" customHeight="1">
      <c r="A20" s="49">
        <v>12</v>
      </c>
      <c r="B20" s="184" t="s">
        <v>605</v>
      </c>
      <c r="C20" s="184" t="s">
        <v>34</v>
      </c>
      <c r="D20" s="185" t="s">
        <v>310</v>
      </c>
      <c r="E20" s="130">
        <v>0</v>
      </c>
      <c r="F20" s="130">
        <v>28</v>
      </c>
      <c r="G20" s="131">
        <f t="shared" si="0"/>
        <v>28</v>
      </c>
    </row>
    <row r="21" spans="1:7" ht="15" customHeight="1">
      <c r="A21" s="49">
        <v>13</v>
      </c>
      <c r="B21" s="184" t="s">
        <v>638</v>
      </c>
      <c r="C21" s="184" t="s">
        <v>40</v>
      </c>
      <c r="D21" s="185" t="s">
        <v>312</v>
      </c>
      <c r="E21" s="130">
        <v>0</v>
      </c>
      <c r="F21" s="130">
        <v>26</v>
      </c>
      <c r="G21" s="131">
        <f t="shared" si="0"/>
        <v>26</v>
      </c>
    </row>
    <row r="22" spans="1:7" ht="15" customHeight="1">
      <c r="A22" s="49">
        <v>14</v>
      </c>
      <c r="B22" s="184" t="s">
        <v>608</v>
      </c>
      <c r="C22" s="184" t="s">
        <v>171</v>
      </c>
      <c r="D22" s="185" t="s">
        <v>312</v>
      </c>
      <c r="E22" s="130">
        <v>0</v>
      </c>
      <c r="F22" s="130">
        <v>24</v>
      </c>
      <c r="G22" s="131">
        <f t="shared" si="0"/>
        <v>24</v>
      </c>
    </row>
    <row r="23" spans="1:7" ht="15" customHeight="1">
      <c r="A23" s="49">
        <v>15</v>
      </c>
      <c r="B23" s="184" t="s">
        <v>616</v>
      </c>
      <c r="C23" s="184" t="s">
        <v>241</v>
      </c>
      <c r="D23" s="185" t="s">
        <v>310</v>
      </c>
      <c r="E23" s="130">
        <v>0</v>
      </c>
      <c r="F23" s="130">
        <v>22</v>
      </c>
      <c r="G23" s="131">
        <f t="shared" si="0"/>
        <v>22</v>
      </c>
    </row>
    <row r="24" spans="1:7" ht="15" customHeight="1">
      <c r="A24" s="49">
        <v>16</v>
      </c>
      <c r="B24" s="184" t="s">
        <v>633</v>
      </c>
      <c r="C24" s="184" t="s">
        <v>145</v>
      </c>
      <c r="D24" s="185" t="s">
        <v>312</v>
      </c>
      <c r="E24" s="130">
        <v>0</v>
      </c>
      <c r="F24" s="130">
        <v>20</v>
      </c>
      <c r="G24" s="131">
        <f t="shared" si="0"/>
        <v>20</v>
      </c>
    </row>
    <row r="25" spans="1:7" ht="15" customHeight="1">
      <c r="A25" s="49">
        <v>17</v>
      </c>
      <c r="B25" s="184" t="s">
        <v>600</v>
      </c>
      <c r="C25" s="184" t="s">
        <v>601</v>
      </c>
      <c r="D25" s="185" t="s">
        <v>315</v>
      </c>
      <c r="E25" s="130">
        <v>0</v>
      </c>
      <c r="F25" s="130">
        <v>18</v>
      </c>
      <c r="G25" s="131">
        <f t="shared" si="0"/>
        <v>18</v>
      </c>
    </row>
    <row r="26" spans="1:7" ht="15" customHeight="1">
      <c r="A26" s="49">
        <v>18</v>
      </c>
      <c r="B26" s="133" t="s">
        <v>602</v>
      </c>
      <c r="C26" s="133" t="s">
        <v>23</v>
      </c>
      <c r="D26" s="183">
        <v>2008</v>
      </c>
      <c r="E26" s="134">
        <v>17.67</v>
      </c>
      <c r="F26" s="134">
        <v>2</v>
      </c>
      <c r="G26" s="131">
        <f t="shared" si="0"/>
        <v>17.67</v>
      </c>
    </row>
    <row r="27" spans="1:7" ht="15" customHeight="1">
      <c r="A27" s="49">
        <v>19</v>
      </c>
      <c r="B27" s="184" t="s">
        <v>611</v>
      </c>
      <c r="C27" s="184" t="s">
        <v>610</v>
      </c>
      <c r="D27" s="185" t="s">
        <v>310</v>
      </c>
      <c r="E27" s="130">
        <v>0</v>
      </c>
      <c r="F27" s="130">
        <v>16</v>
      </c>
      <c r="G27" s="131">
        <f t="shared" si="0"/>
        <v>16</v>
      </c>
    </row>
    <row r="28" spans="1:7" ht="15" customHeight="1">
      <c r="A28" s="49">
        <v>20</v>
      </c>
      <c r="B28" s="184" t="s">
        <v>639</v>
      </c>
      <c r="C28" s="184" t="s">
        <v>323</v>
      </c>
      <c r="D28" s="185" t="s">
        <v>310</v>
      </c>
      <c r="E28" s="130">
        <v>0</v>
      </c>
      <c r="F28" s="130">
        <v>14</v>
      </c>
      <c r="G28" s="131">
        <f t="shared" si="0"/>
        <v>14</v>
      </c>
    </row>
    <row r="29" spans="1:7" ht="15" customHeight="1">
      <c r="A29" s="49">
        <v>21</v>
      </c>
      <c r="B29" s="133" t="s">
        <v>629</v>
      </c>
      <c r="C29" s="133" t="s">
        <v>17</v>
      </c>
      <c r="D29" s="183">
        <v>2009</v>
      </c>
      <c r="E29" s="134">
        <v>13.68</v>
      </c>
      <c r="F29" s="130">
        <v>0</v>
      </c>
      <c r="G29" s="131">
        <f t="shared" si="0"/>
        <v>13.68</v>
      </c>
    </row>
    <row r="30" spans="1:7" ht="15" customHeight="1">
      <c r="A30" s="49">
        <v>22</v>
      </c>
      <c r="B30" s="184" t="s">
        <v>640</v>
      </c>
      <c r="C30" s="184" t="s">
        <v>171</v>
      </c>
      <c r="D30" s="185" t="s">
        <v>310</v>
      </c>
      <c r="E30" s="130">
        <v>0</v>
      </c>
      <c r="F30" s="130">
        <v>12</v>
      </c>
      <c r="G30" s="131">
        <f t="shared" si="0"/>
        <v>12</v>
      </c>
    </row>
    <row r="31" spans="1:7" ht="15" customHeight="1">
      <c r="A31" s="49">
        <v>23</v>
      </c>
      <c r="B31" s="184" t="s">
        <v>641</v>
      </c>
      <c r="C31" s="184" t="s">
        <v>23</v>
      </c>
      <c r="D31" s="185" t="s">
        <v>310</v>
      </c>
      <c r="E31" s="130">
        <v>0</v>
      </c>
      <c r="F31" s="130">
        <v>10</v>
      </c>
      <c r="G31" s="131">
        <f t="shared" si="0"/>
        <v>10</v>
      </c>
    </row>
    <row r="32" spans="1:7" ht="15" customHeight="1">
      <c r="A32" s="49">
        <v>24</v>
      </c>
      <c r="B32" s="184" t="s">
        <v>642</v>
      </c>
      <c r="C32" s="184" t="s">
        <v>527</v>
      </c>
      <c r="D32" s="185" t="s">
        <v>312</v>
      </c>
      <c r="E32" s="130">
        <v>0</v>
      </c>
      <c r="F32" s="130">
        <v>8.5</v>
      </c>
      <c r="G32" s="131">
        <f t="shared" si="0"/>
        <v>8.5</v>
      </c>
    </row>
    <row r="33" spans="1:7" ht="15" customHeight="1">
      <c r="A33" s="49">
        <v>24</v>
      </c>
      <c r="B33" s="184" t="s">
        <v>617</v>
      </c>
      <c r="C33" s="184" t="s">
        <v>29</v>
      </c>
      <c r="D33" s="185" t="s">
        <v>312</v>
      </c>
      <c r="E33" s="130">
        <v>0</v>
      </c>
      <c r="F33" s="130">
        <v>8.5</v>
      </c>
      <c r="G33" s="131">
        <f t="shared" si="0"/>
        <v>8.5</v>
      </c>
    </row>
    <row r="34" spans="1:7" ht="15" customHeight="1">
      <c r="A34" s="49">
        <v>26</v>
      </c>
      <c r="B34" s="133" t="s">
        <v>631</v>
      </c>
      <c r="C34" s="133" t="s">
        <v>23</v>
      </c>
      <c r="D34" s="183">
        <v>2008</v>
      </c>
      <c r="E34" s="134">
        <v>7.98</v>
      </c>
      <c r="F34" s="130">
        <v>0</v>
      </c>
      <c r="G34" s="131">
        <f t="shared" si="0"/>
        <v>7.98</v>
      </c>
    </row>
    <row r="35" spans="1:7" ht="15" customHeight="1">
      <c r="A35" s="49">
        <v>27</v>
      </c>
      <c r="B35" s="184" t="s">
        <v>643</v>
      </c>
      <c r="C35" s="184" t="s">
        <v>117</v>
      </c>
      <c r="D35" s="185" t="s">
        <v>310</v>
      </c>
      <c r="E35" s="130">
        <v>0</v>
      </c>
      <c r="F35" s="186">
        <v>7</v>
      </c>
      <c r="G35" s="131">
        <f t="shared" si="0"/>
        <v>7</v>
      </c>
    </row>
    <row r="36" spans="1:7" ht="15" customHeight="1">
      <c r="A36" s="49">
        <v>28</v>
      </c>
      <c r="B36" s="184" t="s">
        <v>612</v>
      </c>
      <c r="C36" s="184" t="s">
        <v>601</v>
      </c>
      <c r="D36" s="185" t="s">
        <v>315</v>
      </c>
      <c r="E36" s="130">
        <v>0</v>
      </c>
      <c r="F36" s="130">
        <v>6</v>
      </c>
      <c r="G36" s="131">
        <f t="shared" si="0"/>
        <v>6</v>
      </c>
    </row>
    <row r="37" spans="1:7" ht="15" customHeight="1">
      <c r="A37" s="49">
        <v>29</v>
      </c>
      <c r="B37" s="184" t="s">
        <v>625</v>
      </c>
      <c r="C37" s="184" t="s">
        <v>34</v>
      </c>
      <c r="D37" s="185" t="s">
        <v>310</v>
      </c>
      <c r="E37" s="130">
        <v>0</v>
      </c>
      <c r="F37" s="130">
        <v>5</v>
      </c>
      <c r="G37" s="131">
        <f t="shared" si="0"/>
        <v>5</v>
      </c>
    </row>
    <row r="38" spans="1:7" ht="15" customHeight="1">
      <c r="A38" s="49">
        <v>30</v>
      </c>
      <c r="B38" s="184" t="s">
        <v>644</v>
      </c>
      <c r="C38" s="184" t="s">
        <v>23</v>
      </c>
      <c r="D38" s="185" t="s">
        <v>315</v>
      </c>
      <c r="E38" s="130">
        <v>0</v>
      </c>
      <c r="F38" s="130">
        <v>4</v>
      </c>
      <c r="G38" s="131">
        <f t="shared" si="0"/>
        <v>4</v>
      </c>
    </row>
    <row r="39" spans="1:7" ht="15" customHeight="1">
      <c r="A39" s="49">
        <v>31</v>
      </c>
      <c r="B39" s="184" t="s">
        <v>645</v>
      </c>
      <c r="C39" s="184" t="s">
        <v>34</v>
      </c>
      <c r="D39" s="185" t="s">
        <v>310</v>
      </c>
      <c r="E39" s="130">
        <v>0</v>
      </c>
      <c r="F39" s="130">
        <v>3</v>
      </c>
      <c r="G39" s="131">
        <f t="shared" si="0"/>
        <v>3</v>
      </c>
    </row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G6:G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37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00390625" style="1" customWidth="1"/>
    <col min="2" max="2" width="18.50390625" style="1" customWidth="1"/>
    <col min="3" max="3" width="17.00390625" style="137" customWidth="1"/>
    <col min="4" max="4" width="4.50390625" style="1" customWidth="1"/>
    <col min="5" max="5" width="8.50390625" style="56" customWidth="1"/>
    <col min="6" max="6" width="9.75390625" style="36" customWidth="1"/>
    <col min="7" max="7" width="5.50390625" style="1" customWidth="1"/>
    <col min="8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5.75" customHeight="1">
      <c r="A3" s="6" t="s">
        <v>646</v>
      </c>
    </row>
    <row r="4" ht="12.75" customHeight="1"/>
    <row r="5" spans="1:7" ht="22.5" customHeight="1">
      <c r="A5" s="45" t="s">
        <v>2</v>
      </c>
      <c r="B5" s="46" t="s">
        <v>3</v>
      </c>
      <c r="C5" s="187" t="s">
        <v>4</v>
      </c>
      <c r="D5" s="45" t="s">
        <v>54</v>
      </c>
      <c r="E5" s="45" t="s">
        <v>182</v>
      </c>
      <c r="F5" s="45" t="s">
        <v>57</v>
      </c>
      <c r="G5" s="45" t="s">
        <v>10</v>
      </c>
    </row>
    <row r="6" spans="1:7" ht="12.75" customHeight="1">
      <c r="A6" s="45"/>
      <c r="B6" s="46"/>
      <c r="C6" s="187"/>
      <c r="D6" s="45"/>
      <c r="E6" s="95">
        <v>44085</v>
      </c>
      <c r="F6" s="95">
        <v>44207</v>
      </c>
      <c r="G6" s="45"/>
    </row>
    <row r="7" spans="1:7" ht="12.75" customHeight="1">
      <c r="A7" s="45"/>
      <c r="B7" s="46"/>
      <c r="C7" s="187"/>
      <c r="D7" s="45"/>
      <c r="E7" s="143" t="s">
        <v>647</v>
      </c>
      <c r="F7" s="143" t="s">
        <v>13</v>
      </c>
      <c r="G7" s="45"/>
    </row>
    <row r="8" spans="1:7" ht="12.75" customHeight="1">
      <c r="A8" s="104">
        <v>1</v>
      </c>
      <c r="B8" s="57" t="s">
        <v>645</v>
      </c>
      <c r="C8" s="57" t="s">
        <v>34</v>
      </c>
      <c r="D8" s="51">
        <v>2008</v>
      </c>
      <c r="E8" s="179">
        <v>0</v>
      </c>
      <c r="F8" s="179">
        <v>100</v>
      </c>
      <c r="G8" s="180">
        <f aca="true" t="shared" si="0" ref="G8:G37">LARGE(E8:F8,1)</f>
        <v>100</v>
      </c>
    </row>
    <row r="9" spans="1:7" ht="12.75" customHeight="1">
      <c r="A9" s="104">
        <v>2</v>
      </c>
      <c r="B9" s="57" t="s">
        <v>640</v>
      </c>
      <c r="C9" s="57" t="s">
        <v>43</v>
      </c>
      <c r="D9" s="51">
        <v>2008</v>
      </c>
      <c r="E9" s="179">
        <v>10.88</v>
      </c>
      <c r="F9" s="179">
        <v>80</v>
      </c>
      <c r="G9" s="180">
        <f t="shared" si="0"/>
        <v>80</v>
      </c>
    </row>
    <row r="10" spans="1:7" ht="12.75" customHeight="1">
      <c r="A10" s="104">
        <v>3</v>
      </c>
      <c r="B10" s="57" t="s">
        <v>622</v>
      </c>
      <c r="C10" s="57" t="s">
        <v>66</v>
      </c>
      <c r="D10" s="51">
        <v>2008</v>
      </c>
      <c r="E10" s="179">
        <v>9.52</v>
      </c>
      <c r="F10" s="179">
        <v>65</v>
      </c>
      <c r="G10" s="180">
        <f t="shared" si="0"/>
        <v>65</v>
      </c>
    </row>
    <row r="11" spans="1:7" ht="12.75" customHeight="1">
      <c r="A11" s="104">
        <v>4</v>
      </c>
      <c r="B11" s="30" t="s">
        <v>613</v>
      </c>
      <c r="C11" s="70" t="s">
        <v>23</v>
      </c>
      <c r="D11" s="51">
        <v>2008</v>
      </c>
      <c r="E11" s="179">
        <v>19.04</v>
      </c>
      <c r="F11" s="179">
        <v>55</v>
      </c>
      <c r="G11" s="180">
        <f t="shared" si="0"/>
        <v>55</v>
      </c>
    </row>
    <row r="12" spans="1:7" ht="12.75" customHeight="1">
      <c r="A12" s="104">
        <v>5</v>
      </c>
      <c r="B12" s="188" t="s">
        <v>600</v>
      </c>
      <c r="C12" s="188" t="s">
        <v>601</v>
      </c>
      <c r="D12" s="189" t="s">
        <v>315</v>
      </c>
      <c r="E12" s="179">
        <v>0</v>
      </c>
      <c r="F12" s="190">
        <v>51</v>
      </c>
      <c r="G12" s="180">
        <f t="shared" si="0"/>
        <v>51</v>
      </c>
    </row>
    <row r="13" spans="1:7" ht="12.75" customHeight="1">
      <c r="A13" s="104">
        <v>6</v>
      </c>
      <c r="B13" s="57" t="s">
        <v>615</v>
      </c>
      <c r="C13" s="57" t="s">
        <v>17</v>
      </c>
      <c r="D13" s="51">
        <v>2008</v>
      </c>
      <c r="E13" s="179">
        <v>25.16</v>
      </c>
      <c r="F13" s="179">
        <v>47</v>
      </c>
      <c r="G13" s="180">
        <f t="shared" si="0"/>
        <v>47</v>
      </c>
    </row>
    <row r="14" spans="1:7" ht="12.75" customHeight="1">
      <c r="A14" s="104">
        <v>7</v>
      </c>
      <c r="B14" s="57" t="s">
        <v>633</v>
      </c>
      <c r="C14" s="57" t="s">
        <v>32</v>
      </c>
      <c r="D14" s="51">
        <v>2009</v>
      </c>
      <c r="E14" s="179">
        <v>21.08</v>
      </c>
      <c r="F14" s="179">
        <v>43</v>
      </c>
      <c r="G14" s="180">
        <f t="shared" si="0"/>
        <v>43</v>
      </c>
    </row>
    <row r="15" spans="1:7" ht="12.75" customHeight="1">
      <c r="A15" s="104">
        <v>8</v>
      </c>
      <c r="B15" s="188" t="s">
        <v>648</v>
      </c>
      <c r="C15" s="188" t="s">
        <v>241</v>
      </c>
      <c r="D15" s="189" t="s">
        <v>310</v>
      </c>
      <c r="E15" s="179">
        <v>0</v>
      </c>
      <c r="F15" s="146">
        <v>40</v>
      </c>
      <c r="G15" s="180">
        <f t="shared" si="0"/>
        <v>40</v>
      </c>
    </row>
    <row r="16" spans="1:7" ht="12.75" customHeight="1">
      <c r="A16" s="104">
        <v>9</v>
      </c>
      <c r="B16" s="188" t="s">
        <v>649</v>
      </c>
      <c r="C16" s="188" t="s">
        <v>40</v>
      </c>
      <c r="D16" s="189" t="s">
        <v>310</v>
      </c>
      <c r="E16" s="179">
        <v>0</v>
      </c>
      <c r="F16" s="146">
        <v>37</v>
      </c>
      <c r="G16" s="180">
        <f t="shared" si="0"/>
        <v>37</v>
      </c>
    </row>
    <row r="17" spans="1:7" ht="12.75" customHeight="1">
      <c r="A17" s="104">
        <v>10</v>
      </c>
      <c r="B17" s="188" t="s">
        <v>650</v>
      </c>
      <c r="C17" s="188" t="s">
        <v>651</v>
      </c>
      <c r="D17" s="189" t="s">
        <v>310</v>
      </c>
      <c r="E17" s="179">
        <v>0</v>
      </c>
      <c r="F17" s="146">
        <v>34</v>
      </c>
      <c r="G17" s="180">
        <f t="shared" si="0"/>
        <v>34</v>
      </c>
    </row>
    <row r="18" spans="1:7" ht="12.75" customHeight="1">
      <c r="A18" s="104">
        <v>11</v>
      </c>
      <c r="B18" s="188" t="s">
        <v>652</v>
      </c>
      <c r="C18" s="188" t="s">
        <v>329</v>
      </c>
      <c r="D18" s="189" t="s">
        <v>310</v>
      </c>
      <c r="E18" s="179">
        <v>0</v>
      </c>
      <c r="F18" s="146">
        <v>31</v>
      </c>
      <c r="G18" s="180">
        <f t="shared" si="0"/>
        <v>31</v>
      </c>
    </row>
    <row r="19" spans="1:7" ht="12.75" customHeight="1">
      <c r="A19" s="104">
        <v>12</v>
      </c>
      <c r="B19" s="57" t="s">
        <v>628</v>
      </c>
      <c r="C19" s="57" t="s">
        <v>117</v>
      </c>
      <c r="D19" s="51">
        <v>2009</v>
      </c>
      <c r="E19" s="179">
        <v>0</v>
      </c>
      <c r="F19" s="179">
        <v>28</v>
      </c>
      <c r="G19" s="180">
        <f t="shared" si="0"/>
        <v>28</v>
      </c>
    </row>
    <row r="20" spans="1:7" ht="12.75" customHeight="1">
      <c r="A20" s="104">
        <v>13</v>
      </c>
      <c r="B20" s="188" t="s">
        <v>620</v>
      </c>
      <c r="C20" s="188" t="s">
        <v>621</v>
      </c>
      <c r="D20" s="189" t="s">
        <v>310</v>
      </c>
      <c r="E20" s="179">
        <v>0</v>
      </c>
      <c r="F20" s="146">
        <v>26</v>
      </c>
      <c r="G20" s="180">
        <f t="shared" si="0"/>
        <v>26</v>
      </c>
    </row>
    <row r="21" spans="1:7" ht="12.75" customHeight="1">
      <c r="A21" s="104">
        <v>14</v>
      </c>
      <c r="B21" s="188" t="s">
        <v>616</v>
      </c>
      <c r="C21" s="188" t="s">
        <v>241</v>
      </c>
      <c r="D21" s="189" t="s">
        <v>310</v>
      </c>
      <c r="E21" s="179">
        <v>0</v>
      </c>
      <c r="F21" s="146">
        <v>24</v>
      </c>
      <c r="G21" s="180">
        <f t="shared" si="0"/>
        <v>24</v>
      </c>
    </row>
    <row r="22" spans="1:7" ht="12.75" customHeight="1">
      <c r="A22" s="104">
        <v>15</v>
      </c>
      <c r="B22" s="188" t="s">
        <v>653</v>
      </c>
      <c r="C22" s="188" t="s">
        <v>171</v>
      </c>
      <c r="D22" s="189" t="s">
        <v>310</v>
      </c>
      <c r="E22" s="179">
        <v>0</v>
      </c>
      <c r="F22" s="146">
        <v>22</v>
      </c>
      <c r="G22" s="180">
        <f t="shared" si="0"/>
        <v>22</v>
      </c>
    </row>
    <row r="23" spans="1:7" ht="12.75" customHeight="1">
      <c r="A23" s="104">
        <v>16</v>
      </c>
      <c r="B23" s="57" t="s">
        <v>603</v>
      </c>
      <c r="C23" s="57" t="s">
        <v>117</v>
      </c>
      <c r="D23" s="51">
        <v>2008</v>
      </c>
      <c r="E23" s="179">
        <v>0</v>
      </c>
      <c r="F23" s="179">
        <v>20</v>
      </c>
      <c r="G23" s="180">
        <f t="shared" si="0"/>
        <v>20</v>
      </c>
    </row>
    <row r="24" spans="1:7" ht="12.75" customHeight="1">
      <c r="A24" s="104">
        <v>17</v>
      </c>
      <c r="B24" s="188" t="s">
        <v>614</v>
      </c>
      <c r="C24" s="188" t="s">
        <v>40</v>
      </c>
      <c r="D24" s="189" t="s">
        <v>310</v>
      </c>
      <c r="E24" s="179">
        <v>0</v>
      </c>
      <c r="F24" s="190">
        <v>18</v>
      </c>
      <c r="G24" s="180">
        <f t="shared" si="0"/>
        <v>18</v>
      </c>
    </row>
    <row r="25" spans="1:7" ht="12.75" customHeight="1">
      <c r="A25" s="104">
        <v>18</v>
      </c>
      <c r="B25" s="57" t="s">
        <v>654</v>
      </c>
      <c r="C25" s="57" t="s">
        <v>40</v>
      </c>
      <c r="D25" s="51">
        <v>2008</v>
      </c>
      <c r="E25" s="179">
        <v>0</v>
      </c>
      <c r="F25" s="179">
        <v>16</v>
      </c>
      <c r="G25" s="180">
        <f t="shared" si="0"/>
        <v>16</v>
      </c>
    </row>
    <row r="26" spans="1:7" ht="12.75" customHeight="1">
      <c r="A26" s="104">
        <v>19</v>
      </c>
      <c r="B26" s="188" t="s">
        <v>607</v>
      </c>
      <c r="C26" s="188" t="s">
        <v>145</v>
      </c>
      <c r="D26" s="189" t="s">
        <v>312</v>
      </c>
      <c r="E26" s="179">
        <v>0</v>
      </c>
      <c r="F26" s="146">
        <v>14</v>
      </c>
      <c r="G26" s="180">
        <f t="shared" si="0"/>
        <v>14</v>
      </c>
    </row>
    <row r="27" spans="1:7" ht="12.75" customHeight="1">
      <c r="A27" s="104">
        <v>20</v>
      </c>
      <c r="B27" s="188" t="s">
        <v>612</v>
      </c>
      <c r="C27" s="188" t="s">
        <v>601</v>
      </c>
      <c r="D27" s="189" t="s">
        <v>315</v>
      </c>
      <c r="E27" s="179">
        <v>0</v>
      </c>
      <c r="F27" s="146">
        <v>12</v>
      </c>
      <c r="G27" s="180">
        <f t="shared" si="0"/>
        <v>12</v>
      </c>
    </row>
    <row r="28" spans="1:7" ht="12.75" customHeight="1">
      <c r="A28" s="104">
        <v>21</v>
      </c>
      <c r="B28" s="188" t="s">
        <v>655</v>
      </c>
      <c r="C28" s="188" t="s">
        <v>23</v>
      </c>
      <c r="D28" s="189" t="s">
        <v>310</v>
      </c>
      <c r="E28" s="179">
        <v>0</v>
      </c>
      <c r="F28" s="146">
        <v>10</v>
      </c>
      <c r="G28" s="180">
        <f t="shared" si="0"/>
        <v>10</v>
      </c>
    </row>
    <row r="29" spans="1:7" ht="12.75" customHeight="1">
      <c r="A29" s="104">
        <v>22</v>
      </c>
      <c r="B29" s="57" t="s">
        <v>656</v>
      </c>
      <c r="C29" s="57" t="s">
        <v>564</v>
      </c>
      <c r="D29" s="51">
        <v>2008</v>
      </c>
      <c r="E29" s="179">
        <v>0</v>
      </c>
      <c r="F29" s="179">
        <v>9</v>
      </c>
      <c r="G29" s="180">
        <f t="shared" si="0"/>
        <v>9</v>
      </c>
    </row>
    <row r="30" spans="1:7" ht="12.75" customHeight="1">
      <c r="A30" s="104">
        <v>23</v>
      </c>
      <c r="B30" s="188" t="s">
        <v>624</v>
      </c>
      <c r="C30" s="188" t="s">
        <v>145</v>
      </c>
      <c r="D30" s="189" t="s">
        <v>312</v>
      </c>
      <c r="E30" s="179">
        <v>0</v>
      </c>
      <c r="F30" s="146">
        <v>8</v>
      </c>
      <c r="G30" s="180">
        <f t="shared" si="0"/>
        <v>8</v>
      </c>
    </row>
    <row r="31" spans="1:7" ht="12.75" customHeight="1">
      <c r="A31" s="104">
        <v>24</v>
      </c>
      <c r="B31" s="188" t="s">
        <v>657</v>
      </c>
      <c r="C31" s="188" t="s">
        <v>332</v>
      </c>
      <c r="D31" s="189" t="s">
        <v>315</v>
      </c>
      <c r="E31" s="179">
        <v>0</v>
      </c>
      <c r="F31" s="146">
        <v>7</v>
      </c>
      <c r="G31" s="180">
        <f t="shared" si="0"/>
        <v>7</v>
      </c>
    </row>
    <row r="32" spans="1:7" ht="12.75" customHeight="1">
      <c r="A32" s="104">
        <v>25</v>
      </c>
      <c r="B32" s="188" t="s">
        <v>617</v>
      </c>
      <c r="C32" s="188" t="s">
        <v>29</v>
      </c>
      <c r="D32" s="189" t="s">
        <v>312</v>
      </c>
      <c r="E32" s="179">
        <v>0</v>
      </c>
      <c r="F32" s="146">
        <v>6</v>
      </c>
      <c r="G32" s="180">
        <f t="shared" si="0"/>
        <v>6</v>
      </c>
    </row>
    <row r="33" spans="1:7" ht="12.75" customHeight="1">
      <c r="A33" s="104">
        <v>26</v>
      </c>
      <c r="B33" s="57" t="s">
        <v>623</v>
      </c>
      <c r="C33" s="57" t="s">
        <v>23</v>
      </c>
      <c r="D33" s="51">
        <v>2008</v>
      </c>
      <c r="E33" s="179">
        <v>0</v>
      </c>
      <c r="F33" s="179">
        <v>5</v>
      </c>
      <c r="G33" s="180">
        <f t="shared" si="0"/>
        <v>5</v>
      </c>
    </row>
    <row r="34" spans="1:7" ht="12.75" customHeight="1">
      <c r="A34" s="104">
        <v>27</v>
      </c>
      <c r="B34" s="188" t="s">
        <v>631</v>
      </c>
      <c r="C34" s="188" t="s">
        <v>40</v>
      </c>
      <c r="D34" s="189" t="s">
        <v>310</v>
      </c>
      <c r="E34" s="179">
        <v>0</v>
      </c>
      <c r="F34" s="146">
        <v>4</v>
      </c>
      <c r="G34" s="180">
        <f t="shared" si="0"/>
        <v>4</v>
      </c>
    </row>
    <row r="35" spans="1:7" ht="12.75" customHeight="1">
      <c r="A35" s="104">
        <v>28</v>
      </c>
      <c r="B35" s="188" t="s">
        <v>658</v>
      </c>
      <c r="C35" s="188" t="s">
        <v>621</v>
      </c>
      <c r="D35" s="189" t="s">
        <v>312</v>
      </c>
      <c r="E35" s="179">
        <v>0</v>
      </c>
      <c r="F35" s="146">
        <v>3</v>
      </c>
      <c r="G35" s="180">
        <f t="shared" si="0"/>
        <v>3</v>
      </c>
    </row>
    <row r="36" spans="1:7" ht="12.75" customHeight="1">
      <c r="A36" s="104">
        <v>29</v>
      </c>
      <c r="B36" s="188" t="s">
        <v>659</v>
      </c>
      <c r="C36" s="188" t="s">
        <v>171</v>
      </c>
      <c r="D36" s="189" t="s">
        <v>310</v>
      </c>
      <c r="E36" s="179">
        <v>0</v>
      </c>
      <c r="F36" s="146">
        <v>2</v>
      </c>
      <c r="G36" s="180">
        <f t="shared" si="0"/>
        <v>2</v>
      </c>
    </row>
    <row r="37" spans="1:7" ht="12.75" customHeight="1">
      <c r="A37" s="104">
        <v>30</v>
      </c>
      <c r="B37" s="188" t="s">
        <v>630</v>
      </c>
      <c r="C37" s="188" t="s">
        <v>621</v>
      </c>
      <c r="D37" s="189" t="s">
        <v>312</v>
      </c>
      <c r="E37" s="179">
        <v>0</v>
      </c>
      <c r="F37" s="146">
        <v>1</v>
      </c>
      <c r="G37" s="180">
        <f t="shared" si="0"/>
        <v>1</v>
      </c>
    </row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G5:G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4" customWidth="1"/>
    <col min="2" max="2" width="20.00390625" style="4" customWidth="1"/>
    <col min="3" max="3" width="15.50390625" style="4" customWidth="1"/>
    <col min="4" max="4" width="4.625" style="4" customWidth="1"/>
    <col min="5" max="5" width="8.75390625" style="71" customWidth="1"/>
    <col min="6" max="6" width="9.625" style="4" customWidth="1"/>
    <col min="7" max="7" width="8.75390625" style="4" customWidth="1"/>
    <col min="8" max="8" width="8.75390625" style="56" customWidth="1"/>
    <col min="9" max="243" width="8.75390625" style="4" customWidth="1"/>
    <col min="244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4.25" customHeight="1">
      <c r="A2" s="5"/>
    </row>
    <row r="3" spans="1:4" ht="15" customHeight="1">
      <c r="A3" s="6" t="s">
        <v>72</v>
      </c>
      <c r="B3" s="72"/>
      <c r="C3" s="72"/>
      <c r="D3" s="72"/>
    </row>
    <row r="4" ht="12.75" customHeight="1"/>
    <row r="5" spans="1:9" s="76" customFormat="1" ht="33" customHeight="1">
      <c r="A5" s="73" t="s">
        <v>2</v>
      </c>
      <c r="B5" s="74" t="s">
        <v>3</v>
      </c>
      <c r="C5" s="74" t="s">
        <v>4</v>
      </c>
      <c r="D5" s="73" t="s">
        <v>5</v>
      </c>
      <c r="E5" s="73" t="s">
        <v>6</v>
      </c>
      <c r="F5" s="12" t="s">
        <v>73</v>
      </c>
      <c r="G5" s="12" t="s">
        <v>8</v>
      </c>
      <c r="H5" s="75" t="s">
        <v>9</v>
      </c>
      <c r="I5" s="73" t="s">
        <v>10</v>
      </c>
    </row>
    <row r="6" spans="1:9" s="76" customFormat="1" ht="12.75" customHeight="1">
      <c r="A6" s="73"/>
      <c r="B6" s="74"/>
      <c r="C6" s="74"/>
      <c r="D6" s="73"/>
      <c r="E6" s="73"/>
      <c r="F6" s="77" t="s">
        <v>74</v>
      </c>
      <c r="G6" s="77">
        <v>0.88</v>
      </c>
      <c r="H6" s="78" t="s">
        <v>13</v>
      </c>
      <c r="I6" s="73"/>
    </row>
    <row r="7" spans="1:9" ht="12.75" customHeight="1">
      <c r="A7" s="15">
        <v>1</v>
      </c>
      <c r="B7" s="24" t="s">
        <v>24</v>
      </c>
      <c r="C7" s="24" t="s">
        <v>25</v>
      </c>
      <c r="D7" s="15">
        <v>2002</v>
      </c>
      <c r="E7" s="79">
        <v>166.6</v>
      </c>
      <c r="F7" s="19">
        <v>98</v>
      </c>
      <c r="G7" s="20">
        <v>88</v>
      </c>
      <c r="H7" s="20">
        <v>47</v>
      </c>
      <c r="I7" s="80">
        <f aca="true" t="shared" si="0" ref="I7:I34">E7+LARGE(F7:H7,1)+LARGE(F7:H7,2)</f>
        <v>352.6</v>
      </c>
    </row>
    <row r="8" spans="1:9" ht="12.75" customHeight="1">
      <c r="A8" s="81">
        <v>2</v>
      </c>
      <c r="B8" s="24" t="s">
        <v>44</v>
      </c>
      <c r="C8" s="24" t="s">
        <v>25</v>
      </c>
      <c r="D8" s="15">
        <v>2002</v>
      </c>
      <c r="E8" s="79">
        <v>119.3</v>
      </c>
      <c r="F8" s="19">
        <v>78.4</v>
      </c>
      <c r="G8" s="26">
        <v>0</v>
      </c>
      <c r="H8" s="26">
        <v>100</v>
      </c>
      <c r="I8" s="80">
        <f t="shared" si="0"/>
        <v>297.70000000000005</v>
      </c>
    </row>
    <row r="9" spans="1:9" s="1" customFormat="1" ht="12.75" customHeight="1">
      <c r="A9" s="15">
        <v>3</v>
      </c>
      <c r="B9" s="24" t="s">
        <v>69</v>
      </c>
      <c r="C9" s="24" t="s">
        <v>38</v>
      </c>
      <c r="D9" s="15">
        <v>2002</v>
      </c>
      <c r="E9" s="79">
        <v>87.8</v>
      </c>
      <c r="F9" s="19">
        <v>46.06</v>
      </c>
      <c r="G9" s="20">
        <v>57.2</v>
      </c>
      <c r="H9" s="20">
        <v>80</v>
      </c>
      <c r="I9" s="80">
        <f t="shared" si="0"/>
        <v>225</v>
      </c>
    </row>
    <row r="10" spans="1:9" ht="12.75" customHeight="1">
      <c r="A10" s="81">
        <v>4</v>
      </c>
      <c r="B10" s="24" t="s">
        <v>75</v>
      </c>
      <c r="C10" s="24" t="s">
        <v>76</v>
      </c>
      <c r="D10" s="15">
        <v>2002</v>
      </c>
      <c r="E10" s="79">
        <v>85.8</v>
      </c>
      <c r="F10" s="19">
        <v>49.98</v>
      </c>
      <c r="G10" s="20">
        <v>70.4</v>
      </c>
      <c r="H10" s="20">
        <v>55</v>
      </c>
      <c r="I10" s="80">
        <f t="shared" si="0"/>
        <v>211.2</v>
      </c>
    </row>
    <row r="11" spans="1:9" s="1" customFormat="1" ht="12.75" customHeight="1">
      <c r="A11" s="81">
        <v>5</v>
      </c>
      <c r="B11" s="28" t="s">
        <v>77</v>
      </c>
      <c r="C11" s="58" t="s">
        <v>23</v>
      </c>
      <c r="D11" s="15">
        <v>2003</v>
      </c>
      <c r="E11" s="79">
        <v>57.7</v>
      </c>
      <c r="F11" s="79">
        <v>64.8</v>
      </c>
      <c r="G11" s="32">
        <v>27.28</v>
      </c>
      <c r="H11" s="32">
        <v>51</v>
      </c>
      <c r="I11" s="80">
        <f t="shared" si="0"/>
        <v>173.5</v>
      </c>
    </row>
    <row r="12" spans="1:9" s="1" customFormat="1" ht="12.75" customHeight="1">
      <c r="A12" s="15">
        <v>6</v>
      </c>
      <c r="B12" s="24" t="s">
        <v>18</v>
      </c>
      <c r="C12" s="24" t="s">
        <v>19</v>
      </c>
      <c r="D12" s="15">
        <v>2002</v>
      </c>
      <c r="E12" s="79">
        <v>68.1</v>
      </c>
      <c r="F12" s="19">
        <v>63.7</v>
      </c>
      <c r="G12" s="20">
        <v>41.36</v>
      </c>
      <c r="H12" s="20">
        <v>31</v>
      </c>
      <c r="I12" s="80">
        <f t="shared" si="0"/>
        <v>173.16000000000003</v>
      </c>
    </row>
    <row r="13" spans="1:9" s="1" customFormat="1" ht="12.75" customHeight="1">
      <c r="A13" s="15">
        <v>7</v>
      </c>
      <c r="B13" s="24" t="s">
        <v>70</v>
      </c>
      <c r="C13" s="24" t="s">
        <v>23</v>
      </c>
      <c r="D13" s="15">
        <v>2002</v>
      </c>
      <c r="E13" s="18">
        <v>72</v>
      </c>
      <c r="F13" s="19">
        <v>39.2</v>
      </c>
      <c r="G13" s="20">
        <v>37.84</v>
      </c>
      <c r="H13" s="20">
        <v>37</v>
      </c>
      <c r="I13" s="80">
        <f t="shared" si="0"/>
        <v>149.04000000000002</v>
      </c>
    </row>
    <row r="14" spans="1:9" s="1" customFormat="1" ht="12.75" customHeight="1">
      <c r="A14" s="81">
        <v>7</v>
      </c>
      <c r="B14" s="24" t="s">
        <v>78</v>
      </c>
      <c r="C14" s="23" t="s">
        <v>79</v>
      </c>
      <c r="D14" s="15">
        <v>2003</v>
      </c>
      <c r="E14" s="18">
        <v>28.1</v>
      </c>
      <c r="F14" s="26">
        <v>0</v>
      </c>
      <c r="G14" s="26">
        <v>48.4</v>
      </c>
      <c r="H14" s="26">
        <v>65</v>
      </c>
      <c r="I14" s="80">
        <f t="shared" si="0"/>
        <v>141.5</v>
      </c>
    </row>
    <row r="15" spans="1:9" s="1" customFormat="1" ht="12.75" customHeight="1">
      <c r="A15" s="15">
        <v>9</v>
      </c>
      <c r="B15" s="82" t="s">
        <v>71</v>
      </c>
      <c r="C15" s="17" t="s">
        <v>43</v>
      </c>
      <c r="D15" s="15">
        <v>2002</v>
      </c>
      <c r="E15" s="79">
        <v>55.3</v>
      </c>
      <c r="F15" s="26">
        <v>0</v>
      </c>
      <c r="G15" s="26">
        <v>44.88</v>
      </c>
      <c r="H15" s="26">
        <v>22</v>
      </c>
      <c r="I15" s="80">
        <f t="shared" si="0"/>
        <v>122.18</v>
      </c>
    </row>
    <row r="16" spans="1:9" s="1" customFormat="1" ht="12.75" customHeight="1">
      <c r="A16" s="81">
        <v>10</v>
      </c>
      <c r="B16" s="24" t="s">
        <v>45</v>
      </c>
      <c r="C16" s="23" t="s">
        <v>76</v>
      </c>
      <c r="D16" s="15">
        <v>2003</v>
      </c>
      <c r="E16" s="18">
        <v>35.9</v>
      </c>
      <c r="F16" s="79">
        <v>30.456000000000003</v>
      </c>
      <c r="G16" s="32">
        <v>29.92</v>
      </c>
      <c r="H16" s="32">
        <v>43</v>
      </c>
      <c r="I16" s="80">
        <f t="shared" si="0"/>
        <v>109.35600000000001</v>
      </c>
    </row>
    <row r="17" spans="1:9" s="1" customFormat="1" ht="12.75" customHeight="1">
      <c r="A17" s="15">
        <v>11</v>
      </c>
      <c r="B17" s="24" t="s">
        <v>16</v>
      </c>
      <c r="C17" s="23" t="s">
        <v>17</v>
      </c>
      <c r="D17" s="15">
        <v>2003</v>
      </c>
      <c r="E17" s="18">
        <v>11.8</v>
      </c>
      <c r="F17" s="79">
        <v>35.64</v>
      </c>
      <c r="G17" s="32">
        <v>35.2</v>
      </c>
      <c r="H17" s="32">
        <v>34</v>
      </c>
      <c r="I17" s="80">
        <f t="shared" si="0"/>
        <v>82.64</v>
      </c>
    </row>
    <row r="18" spans="1:9" s="1" customFormat="1" ht="12.75" customHeight="1">
      <c r="A18" s="81">
        <v>12</v>
      </c>
      <c r="B18" s="24" t="s">
        <v>80</v>
      </c>
      <c r="C18" s="24" t="s">
        <v>79</v>
      </c>
      <c r="D18" s="15">
        <v>2002</v>
      </c>
      <c r="E18" s="27">
        <v>0</v>
      </c>
      <c r="F18" s="19">
        <v>33.32</v>
      </c>
      <c r="G18" s="26">
        <v>0</v>
      </c>
      <c r="H18" s="26">
        <v>40</v>
      </c>
      <c r="I18" s="80">
        <f t="shared" si="0"/>
        <v>73.32</v>
      </c>
    </row>
    <row r="19" spans="1:9" s="1" customFormat="1" ht="12.75" customHeight="1">
      <c r="A19" s="15">
        <v>13</v>
      </c>
      <c r="B19" s="83" t="s">
        <v>81</v>
      </c>
      <c r="C19" s="84" t="s">
        <v>66</v>
      </c>
      <c r="D19" s="15">
        <v>2002</v>
      </c>
      <c r="E19" s="32">
        <v>0</v>
      </c>
      <c r="F19" s="26">
        <v>0</v>
      </c>
      <c r="G19" s="26">
        <v>32.56</v>
      </c>
      <c r="H19" s="26">
        <v>26</v>
      </c>
      <c r="I19" s="80">
        <f t="shared" si="0"/>
        <v>58.56</v>
      </c>
    </row>
    <row r="20" spans="1:9" s="1" customFormat="1" ht="12.75" customHeight="1">
      <c r="A20" s="81">
        <v>14</v>
      </c>
      <c r="B20" s="24" t="s">
        <v>82</v>
      </c>
      <c r="C20" s="31" t="s">
        <v>79</v>
      </c>
      <c r="D20" s="15">
        <v>2002</v>
      </c>
      <c r="E20" s="32">
        <v>0</v>
      </c>
      <c r="F20" s="19">
        <v>30.38</v>
      </c>
      <c r="G20" s="26">
        <v>0</v>
      </c>
      <c r="H20" s="26">
        <v>20</v>
      </c>
      <c r="I20" s="80">
        <f t="shared" si="0"/>
        <v>50.379999999999995</v>
      </c>
    </row>
    <row r="21" spans="1:9" s="1" customFormat="1" ht="12.75" customHeight="1">
      <c r="A21" s="15">
        <v>15</v>
      </c>
      <c r="B21" s="24" t="s">
        <v>31</v>
      </c>
      <c r="C21" s="23" t="s">
        <v>76</v>
      </c>
      <c r="D21" s="15">
        <v>2003</v>
      </c>
      <c r="E21" s="32">
        <v>0</v>
      </c>
      <c r="F21" s="79">
        <v>16.848</v>
      </c>
      <c r="G21" s="32">
        <v>21.12</v>
      </c>
      <c r="H21" s="32">
        <v>28</v>
      </c>
      <c r="I21" s="80">
        <f t="shared" si="0"/>
        <v>49.120000000000005</v>
      </c>
    </row>
    <row r="22" spans="1:9" s="1" customFormat="1" ht="12.75" customHeight="1">
      <c r="A22" s="81">
        <v>16</v>
      </c>
      <c r="B22" s="28" t="s">
        <v>28</v>
      </c>
      <c r="C22" s="24" t="s">
        <v>29</v>
      </c>
      <c r="D22" s="15">
        <v>2003</v>
      </c>
      <c r="E22" s="79">
        <v>4.8</v>
      </c>
      <c r="F22" s="79">
        <v>18.144000000000002</v>
      </c>
      <c r="G22" s="32">
        <v>22.88</v>
      </c>
      <c r="H22" s="32">
        <v>16</v>
      </c>
      <c r="I22" s="80">
        <f t="shared" si="0"/>
        <v>45.824</v>
      </c>
    </row>
    <row r="23" spans="1:9" s="1" customFormat="1" ht="12.75" customHeight="1">
      <c r="A23" s="15">
        <v>17</v>
      </c>
      <c r="B23" s="28" t="s">
        <v>83</v>
      </c>
      <c r="C23" s="24" t="s">
        <v>84</v>
      </c>
      <c r="D23" s="15">
        <v>2003</v>
      </c>
      <c r="E23" s="32">
        <v>0</v>
      </c>
      <c r="F23" s="26">
        <v>0</v>
      </c>
      <c r="G23" s="26">
        <v>19.36</v>
      </c>
      <c r="H23" s="26">
        <v>24</v>
      </c>
      <c r="I23" s="80">
        <f t="shared" si="0"/>
        <v>43.36</v>
      </c>
    </row>
    <row r="24" spans="1:9" s="1" customFormat="1" ht="12.75" customHeight="1">
      <c r="A24" s="81">
        <v>18</v>
      </c>
      <c r="B24" s="28" t="s">
        <v>85</v>
      </c>
      <c r="C24" s="24" t="s">
        <v>86</v>
      </c>
      <c r="D24" s="15">
        <v>2003</v>
      </c>
      <c r="E24" s="85">
        <v>0</v>
      </c>
      <c r="F24" s="79">
        <v>15.552000000000001</v>
      </c>
      <c r="G24" s="32">
        <v>15.84</v>
      </c>
      <c r="H24" s="26">
        <v>0</v>
      </c>
      <c r="I24" s="80">
        <f t="shared" si="0"/>
        <v>31.392000000000003</v>
      </c>
    </row>
    <row r="25" spans="1:9" s="1" customFormat="1" ht="12.75" customHeight="1">
      <c r="A25" s="15">
        <v>19</v>
      </c>
      <c r="B25" s="30" t="s">
        <v>39</v>
      </c>
      <c r="C25" s="70" t="s">
        <v>40</v>
      </c>
      <c r="D25" s="15">
        <v>2003</v>
      </c>
      <c r="E25" s="85">
        <v>0</v>
      </c>
      <c r="F25" s="79">
        <v>20.088</v>
      </c>
      <c r="G25" s="32">
        <v>10.56</v>
      </c>
      <c r="H25" s="26">
        <v>0</v>
      </c>
      <c r="I25" s="80">
        <f t="shared" si="0"/>
        <v>30.648000000000003</v>
      </c>
    </row>
    <row r="26" spans="1:9" s="1" customFormat="1" ht="12.75" customHeight="1">
      <c r="A26" s="81">
        <v>20</v>
      </c>
      <c r="B26" s="24" t="s">
        <v>52</v>
      </c>
      <c r="C26" s="31" t="s">
        <v>32</v>
      </c>
      <c r="D26" s="15">
        <v>2003</v>
      </c>
      <c r="E26" s="32">
        <v>0</v>
      </c>
      <c r="F26" s="79">
        <v>5.832000000000001</v>
      </c>
      <c r="G26" s="32">
        <v>14.08</v>
      </c>
      <c r="H26" s="32">
        <v>14</v>
      </c>
      <c r="I26" s="80">
        <f t="shared" si="0"/>
        <v>28.08</v>
      </c>
    </row>
    <row r="27" spans="1:9" s="1" customFormat="1" ht="12.75" customHeight="1">
      <c r="A27" s="15">
        <v>21</v>
      </c>
      <c r="B27" s="24" t="s">
        <v>30</v>
      </c>
      <c r="C27" s="24" t="s">
        <v>19</v>
      </c>
      <c r="D27" s="15">
        <v>2002</v>
      </c>
      <c r="E27" s="79">
        <v>3.3</v>
      </c>
      <c r="F27" s="26">
        <v>0</v>
      </c>
      <c r="G27" s="26">
        <v>24.64</v>
      </c>
      <c r="H27" s="26">
        <v>0</v>
      </c>
      <c r="I27" s="80">
        <f t="shared" si="0"/>
        <v>27.94</v>
      </c>
    </row>
    <row r="28" spans="1:9" s="1" customFormat="1" ht="12.75" customHeight="1">
      <c r="A28" s="81">
        <v>22</v>
      </c>
      <c r="B28" s="24" t="s">
        <v>37</v>
      </c>
      <c r="C28" s="84" t="s">
        <v>66</v>
      </c>
      <c r="D28" s="15">
        <v>2003</v>
      </c>
      <c r="E28" s="85">
        <v>0</v>
      </c>
      <c r="F28" s="79">
        <v>12.96</v>
      </c>
      <c r="G28" s="32">
        <v>8.8</v>
      </c>
      <c r="H28" s="32">
        <v>12</v>
      </c>
      <c r="I28" s="80">
        <f t="shared" si="0"/>
        <v>24.96</v>
      </c>
    </row>
    <row r="29" spans="1:9" s="1" customFormat="1" ht="12.75" customHeight="1">
      <c r="A29" s="15">
        <v>23</v>
      </c>
      <c r="B29" s="24" t="s">
        <v>41</v>
      </c>
      <c r="C29" s="17" t="s">
        <v>76</v>
      </c>
      <c r="D29" s="15">
        <v>2003</v>
      </c>
      <c r="E29" s="85">
        <v>0</v>
      </c>
      <c r="F29" s="79">
        <v>7.776000000000001</v>
      </c>
      <c r="G29" s="32">
        <v>12.32</v>
      </c>
      <c r="H29" s="32">
        <v>10</v>
      </c>
      <c r="I29" s="80">
        <f t="shared" si="0"/>
        <v>22.32</v>
      </c>
    </row>
    <row r="30" spans="1:9" s="1" customFormat="1" ht="12.75" customHeight="1">
      <c r="A30" s="81">
        <v>24</v>
      </c>
      <c r="B30" s="24" t="s">
        <v>42</v>
      </c>
      <c r="C30" s="24" t="s">
        <v>43</v>
      </c>
      <c r="D30" s="15">
        <v>2003</v>
      </c>
      <c r="E30" s="20">
        <v>0</v>
      </c>
      <c r="F30" s="20">
        <v>0</v>
      </c>
      <c r="G30" s="20">
        <v>0</v>
      </c>
      <c r="H30" s="26">
        <v>18</v>
      </c>
      <c r="I30" s="80">
        <f t="shared" si="0"/>
        <v>18</v>
      </c>
    </row>
    <row r="31" spans="1:9" s="1" customFormat="1" ht="12.75" customHeight="1">
      <c r="A31" s="15">
        <v>25</v>
      </c>
      <c r="B31" s="24" t="s">
        <v>47</v>
      </c>
      <c r="C31" s="23" t="s">
        <v>17</v>
      </c>
      <c r="D31" s="15">
        <v>2003</v>
      </c>
      <c r="E31" s="85">
        <v>0</v>
      </c>
      <c r="F31" s="26">
        <v>0</v>
      </c>
      <c r="G31" s="26">
        <v>17.6</v>
      </c>
      <c r="H31" s="26">
        <v>0</v>
      </c>
      <c r="I31" s="80">
        <f t="shared" si="0"/>
        <v>17.6</v>
      </c>
    </row>
    <row r="32" spans="1:9" s="1" customFormat="1" ht="12.75" customHeight="1">
      <c r="A32" s="81">
        <v>26</v>
      </c>
      <c r="B32" s="82" t="s">
        <v>67</v>
      </c>
      <c r="C32" s="31" t="s">
        <v>40</v>
      </c>
      <c r="D32" s="15">
        <v>2002</v>
      </c>
      <c r="E32" s="79">
        <v>9.8</v>
      </c>
      <c r="F32" s="26">
        <v>0</v>
      </c>
      <c r="G32" s="26">
        <v>0</v>
      </c>
      <c r="H32" s="26">
        <v>0</v>
      </c>
      <c r="I32" s="80">
        <f t="shared" si="0"/>
        <v>9.8</v>
      </c>
    </row>
    <row r="33" spans="1:9" s="1" customFormat="1" ht="12.75" customHeight="1">
      <c r="A33" s="15">
        <v>27</v>
      </c>
      <c r="B33" s="24" t="s">
        <v>87</v>
      </c>
      <c r="C33" s="23" t="s">
        <v>25</v>
      </c>
      <c r="D33" s="15">
        <v>2003</v>
      </c>
      <c r="E33" s="79">
        <v>5.7</v>
      </c>
      <c r="F33" s="26">
        <v>0</v>
      </c>
      <c r="G33" s="26">
        <v>0</v>
      </c>
      <c r="H33" s="26">
        <v>0</v>
      </c>
      <c r="I33" s="80">
        <f t="shared" si="0"/>
        <v>5.7</v>
      </c>
    </row>
    <row r="34" spans="1:9" s="1" customFormat="1" ht="12.75" customHeight="1">
      <c r="A34" s="81">
        <v>28</v>
      </c>
      <c r="B34" s="24" t="s">
        <v>22</v>
      </c>
      <c r="C34" s="24" t="s">
        <v>23</v>
      </c>
      <c r="D34" s="15">
        <v>2002</v>
      </c>
      <c r="E34" s="79">
        <v>4.8</v>
      </c>
      <c r="F34" s="26">
        <v>0</v>
      </c>
      <c r="G34" s="26">
        <v>0</v>
      </c>
      <c r="H34" s="26">
        <v>0</v>
      </c>
      <c r="I34" s="80">
        <f t="shared" si="0"/>
        <v>4.8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I5:I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9.125" style="1" customWidth="1"/>
    <col min="3" max="3" width="16.50390625" style="1" customWidth="1"/>
    <col min="4" max="4" width="6.625" style="1" customWidth="1"/>
    <col min="5" max="5" width="8.75390625" style="2" customWidth="1"/>
    <col min="6" max="6" width="8.75390625" style="1" customWidth="1"/>
    <col min="7" max="7" width="10.125" style="1" customWidth="1"/>
    <col min="8" max="16384" width="8.75390625" style="1" customWidth="1"/>
  </cols>
  <sheetData>
    <row r="1" spans="1:4" ht="16.5" customHeight="1">
      <c r="A1" s="3" t="s">
        <v>0</v>
      </c>
      <c r="D1" s="4"/>
    </row>
    <row r="2" ht="16.5" customHeight="1">
      <c r="A2" s="3"/>
    </row>
    <row r="3" ht="16.5" customHeight="1">
      <c r="A3" s="6" t="s">
        <v>88</v>
      </c>
    </row>
    <row r="4" ht="16.5" customHeight="1">
      <c r="A4" s="3"/>
    </row>
    <row r="5" spans="1:10" s="13" customFormat="1" ht="34.5" customHeight="1">
      <c r="A5" s="10" t="s">
        <v>2</v>
      </c>
      <c r="B5" s="86" t="s">
        <v>3</v>
      </c>
      <c r="C5" s="86" t="s">
        <v>4</v>
      </c>
      <c r="D5" s="10" t="s">
        <v>5</v>
      </c>
      <c r="E5" s="10" t="s">
        <v>6</v>
      </c>
      <c r="F5" s="75" t="s">
        <v>89</v>
      </c>
      <c r="G5" s="12" t="s">
        <v>73</v>
      </c>
      <c r="H5" s="12" t="s">
        <v>8</v>
      </c>
      <c r="I5" s="12" t="s">
        <v>9</v>
      </c>
      <c r="J5" s="10" t="s">
        <v>10</v>
      </c>
    </row>
    <row r="6" spans="1:10" s="13" customFormat="1" ht="16.5" customHeight="1">
      <c r="A6" s="10"/>
      <c r="B6" s="86"/>
      <c r="C6" s="86"/>
      <c r="D6" s="10"/>
      <c r="E6" s="10"/>
      <c r="F6" s="87" t="s">
        <v>90</v>
      </c>
      <c r="G6" s="14" t="s">
        <v>91</v>
      </c>
      <c r="H6" s="14" t="s">
        <v>92</v>
      </c>
      <c r="I6" s="14" t="s">
        <v>13</v>
      </c>
      <c r="J6" s="10"/>
    </row>
    <row r="7" spans="1:10" ht="12.75" customHeight="1">
      <c r="A7" s="88">
        <v>1</v>
      </c>
      <c r="B7" s="62" t="s">
        <v>93</v>
      </c>
      <c r="C7" s="70" t="s">
        <v>40</v>
      </c>
      <c r="D7" s="88">
        <v>2005</v>
      </c>
      <c r="E7" s="79">
        <v>64.4</v>
      </c>
      <c r="F7" s="20">
        <v>30.6</v>
      </c>
      <c r="G7" s="20">
        <v>44</v>
      </c>
      <c r="H7" s="20">
        <v>73.6</v>
      </c>
      <c r="I7" s="20">
        <v>55</v>
      </c>
      <c r="J7" s="21">
        <f aca="true" t="shared" si="0" ref="J7:J46">LARGE(E7:I7,1)+LARGE(E7:I7,2)+LARGE(E7:I7,3)</f>
        <v>193</v>
      </c>
    </row>
    <row r="8" spans="1:10" ht="12.75" customHeight="1">
      <c r="A8" s="88">
        <v>2</v>
      </c>
      <c r="B8" s="30" t="s">
        <v>94</v>
      </c>
      <c r="C8" s="89" t="s">
        <v>95</v>
      </c>
      <c r="D8" s="88">
        <v>2004</v>
      </c>
      <c r="E8" s="27">
        <v>0</v>
      </c>
      <c r="F8" s="32">
        <v>0</v>
      </c>
      <c r="G8" s="26">
        <v>0</v>
      </c>
      <c r="H8" s="26">
        <v>92</v>
      </c>
      <c r="I8" s="26">
        <v>100</v>
      </c>
      <c r="J8" s="21">
        <f t="shared" si="0"/>
        <v>192</v>
      </c>
    </row>
    <row r="9" spans="1:10" ht="12.75" customHeight="1">
      <c r="A9" s="88">
        <v>3</v>
      </c>
      <c r="B9" s="30" t="s">
        <v>96</v>
      </c>
      <c r="C9" s="70" t="s">
        <v>34</v>
      </c>
      <c r="D9" s="88">
        <v>2005</v>
      </c>
      <c r="E9" s="79">
        <v>14.8</v>
      </c>
      <c r="F9" s="20">
        <v>10.200000000000001</v>
      </c>
      <c r="G9" s="20">
        <v>20.8</v>
      </c>
      <c r="H9" s="20">
        <v>59.8</v>
      </c>
      <c r="I9" s="20">
        <v>80</v>
      </c>
      <c r="J9" s="21">
        <f t="shared" si="0"/>
        <v>160.60000000000002</v>
      </c>
    </row>
    <row r="10" spans="1:10" ht="12.75" customHeight="1">
      <c r="A10" s="88">
        <v>4</v>
      </c>
      <c r="B10" s="30" t="s">
        <v>97</v>
      </c>
      <c r="C10" s="90" t="s">
        <v>23</v>
      </c>
      <c r="D10" s="88">
        <v>2005</v>
      </c>
      <c r="E10" s="79">
        <v>9</v>
      </c>
      <c r="F10" s="20">
        <v>25.8</v>
      </c>
      <c r="G10" s="20">
        <v>27.200000000000003</v>
      </c>
      <c r="H10" s="20">
        <v>43.24</v>
      </c>
      <c r="I10" s="20">
        <v>65</v>
      </c>
      <c r="J10" s="21">
        <f t="shared" si="0"/>
        <v>135.44</v>
      </c>
    </row>
    <row r="11" spans="1:10" ht="12.75" customHeight="1">
      <c r="A11" s="88">
        <v>5</v>
      </c>
      <c r="B11" s="30" t="s">
        <v>98</v>
      </c>
      <c r="C11" s="70" t="s">
        <v>32</v>
      </c>
      <c r="D11" s="88">
        <v>2005</v>
      </c>
      <c r="E11" s="32">
        <v>0</v>
      </c>
      <c r="F11" s="20">
        <v>28.200000000000003</v>
      </c>
      <c r="G11" s="20">
        <v>37.6</v>
      </c>
      <c r="H11" s="20">
        <v>36.8</v>
      </c>
      <c r="I11" s="20">
        <v>47</v>
      </c>
      <c r="J11" s="21">
        <f t="shared" si="0"/>
        <v>121.39999999999999</v>
      </c>
    </row>
    <row r="12" spans="1:10" ht="12.75" customHeight="1">
      <c r="A12" s="88">
        <v>6</v>
      </c>
      <c r="B12" s="30" t="s">
        <v>99</v>
      </c>
      <c r="C12" s="90" t="s">
        <v>23</v>
      </c>
      <c r="D12" s="88">
        <v>2004</v>
      </c>
      <c r="E12" s="18">
        <v>17.3</v>
      </c>
      <c r="F12" s="32">
        <v>0</v>
      </c>
      <c r="G12" s="20">
        <v>37.95</v>
      </c>
      <c r="H12" s="20">
        <v>46.92</v>
      </c>
      <c r="I12" s="20">
        <v>9</v>
      </c>
      <c r="J12" s="21">
        <f t="shared" si="0"/>
        <v>102.17</v>
      </c>
    </row>
    <row r="13" spans="1:10" ht="12.75" customHeight="1">
      <c r="A13" s="88">
        <v>7</v>
      </c>
      <c r="B13" s="30" t="s">
        <v>100</v>
      </c>
      <c r="C13" s="70" t="s">
        <v>23</v>
      </c>
      <c r="D13" s="88">
        <v>2004</v>
      </c>
      <c r="E13" s="27">
        <v>0</v>
      </c>
      <c r="F13" s="32">
        <v>0</v>
      </c>
      <c r="G13" s="26">
        <v>0</v>
      </c>
      <c r="H13" s="26">
        <v>50.6</v>
      </c>
      <c r="I13" s="26">
        <v>51</v>
      </c>
      <c r="J13" s="21">
        <f t="shared" si="0"/>
        <v>101.6</v>
      </c>
    </row>
    <row r="14" spans="1:10" ht="12.75" customHeight="1">
      <c r="A14" s="88">
        <v>8</v>
      </c>
      <c r="B14" s="30" t="s">
        <v>101</v>
      </c>
      <c r="C14" s="70" t="s">
        <v>102</v>
      </c>
      <c r="D14" s="88">
        <v>2005</v>
      </c>
      <c r="E14" s="79">
        <v>6</v>
      </c>
      <c r="F14" s="20">
        <v>10.200000000000001</v>
      </c>
      <c r="G14" s="20">
        <v>32</v>
      </c>
      <c r="H14" s="20">
        <v>24.84</v>
      </c>
      <c r="I14" s="20">
        <v>37</v>
      </c>
      <c r="J14" s="21">
        <f t="shared" si="0"/>
        <v>93.84</v>
      </c>
    </row>
    <row r="15" spans="1:10" ht="12.75" customHeight="1">
      <c r="A15" s="88">
        <v>9</v>
      </c>
      <c r="B15" s="22" t="s">
        <v>103</v>
      </c>
      <c r="C15" s="29" t="s">
        <v>23</v>
      </c>
      <c r="D15" s="88">
        <v>2005</v>
      </c>
      <c r="E15" s="79">
        <v>5</v>
      </c>
      <c r="F15" s="20">
        <v>33</v>
      </c>
      <c r="G15" s="20">
        <v>19.200000000000003</v>
      </c>
      <c r="H15" s="20">
        <v>20.24</v>
      </c>
      <c r="I15" s="20">
        <v>40</v>
      </c>
      <c r="J15" s="21">
        <f t="shared" si="0"/>
        <v>93.24</v>
      </c>
    </row>
    <row r="16" spans="1:10" ht="12.75" customHeight="1">
      <c r="A16" s="88">
        <v>10</v>
      </c>
      <c r="B16" s="22" t="s">
        <v>104</v>
      </c>
      <c r="C16" s="89" t="s">
        <v>43</v>
      </c>
      <c r="D16" s="88">
        <v>2005</v>
      </c>
      <c r="E16" s="32">
        <v>0</v>
      </c>
      <c r="F16" s="32">
        <v>0</v>
      </c>
      <c r="G16" s="32">
        <v>34.4</v>
      </c>
      <c r="H16" s="32">
        <v>14.72</v>
      </c>
      <c r="I16" s="32">
        <v>43</v>
      </c>
      <c r="J16" s="21">
        <f t="shared" si="0"/>
        <v>92.12</v>
      </c>
    </row>
    <row r="17" spans="1:10" ht="12.75" customHeight="1">
      <c r="A17" s="88">
        <v>11</v>
      </c>
      <c r="B17" s="30" t="s">
        <v>105</v>
      </c>
      <c r="C17" s="70" t="s">
        <v>106</v>
      </c>
      <c r="D17" s="88">
        <v>2005</v>
      </c>
      <c r="E17" s="79">
        <v>5.2</v>
      </c>
      <c r="F17" s="20">
        <v>15.600000000000001</v>
      </c>
      <c r="G17" s="20">
        <v>12</v>
      </c>
      <c r="H17" s="20">
        <v>39.56</v>
      </c>
      <c r="I17" s="20">
        <v>31</v>
      </c>
      <c r="J17" s="21">
        <f t="shared" si="0"/>
        <v>86.16</v>
      </c>
    </row>
    <row r="18" spans="1:10" ht="12.75" customHeight="1">
      <c r="A18" s="88">
        <v>12</v>
      </c>
      <c r="B18" s="30" t="s">
        <v>107</v>
      </c>
      <c r="C18" s="89" t="s">
        <v>23</v>
      </c>
      <c r="D18" s="88">
        <v>2004</v>
      </c>
      <c r="E18" s="27">
        <v>7</v>
      </c>
      <c r="F18" s="32">
        <v>0</v>
      </c>
      <c r="G18" s="20">
        <v>69</v>
      </c>
      <c r="H18" s="32">
        <v>0</v>
      </c>
      <c r="I18" s="32">
        <v>0</v>
      </c>
      <c r="J18" s="21">
        <f t="shared" si="0"/>
        <v>76</v>
      </c>
    </row>
    <row r="19" spans="1:10" ht="12.75" customHeight="1">
      <c r="A19" s="88">
        <v>13</v>
      </c>
      <c r="B19" s="22" t="s">
        <v>108</v>
      </c>
      <c r="C19" s="29" t="s">
        <v>17</v>
      </c>
      <c r="D19" s="88">
        <v>2005</v>
      </c>
      <c r="E19" s="32">
        <v>0</v>
      </c>
      <c r="F19" s="20">
        <v>22.200000000000003</v>
      </c>
      <c r="G19" s="20">
        <v>29.6</v>
      </c>
      <c r="H19" s="20">
        <v>16.56</v>
      </c>
      <c r="I19" s="20">
        <v>24</v>
      </c>
      <c r="J19" s="21">
        <f t="shared" si="0"/>
        <v>75.80000000000001</v>
      </c>
    </row>
    <row r="20" spans="1:10" ht="12.75" customHeight="1">
      <c r="A20" s="88">
        <v>14</v>
      </c>
      <c r="B20" s="30" t="s">
        <v>109</v>
      </c>
      <c r="C20" s="70" t="s">
        <v>102</v>
      </c>
      <c r="D20" s="88">
        <v>2004</v>
      </c>
      <c r="E20" s="27">
        <v>0</v>
      </c>
      <c r="F20" s="32">
        <v>0</v>
      </c>
      <c r="G20" s="20">
        <v>32.43</v>
      </c>
      <c r="H20" s="20">
        <v>22.08</v>
      </c>
      <c r="I20" s="20">
        <v>20</v>
      </c>
      <c r="J20" s="21">
        <f t="shared" si="0"/>
        <v>74.50999999999999</v>
      </c>
    </row>
    <row r="21" spans="1:10" ht="12.75" customHeight="1">
      <c r="A21" s="88">
        <v>15</v>
      </c>
      <c r="B21" s="30" t="s">
        <v>110</v>
      </c>
      <c r="C21" s="89" t="s">
        <v>40</v>
      </c>
      <c r="D21" s="88">
        <v>2005</v>
      </c>
      <c r="E21" s="32">
        <v>0</v>
      </c>
      <c r="F21" s="20">
        <v>14.4</v>
      </c>
      <c r="G21" s="26">
        <v>0</v>
      </c>
      <c r="H21" s="26">
        <v>24.84</v>
      </c>
      <c r="I21" s="26">
        <v>34</v>
      </c>
      <c r="J21" s="21">
        <f t="shared" si="0"/>
        <v>73.24000000000001</v>
      </c>
    </row>
    <row r="22" spans="1:10" ht="12.75" customHeight="1">
      <c r="A22" s="88">
        <v>16</v>
      </c>
      <c r="B22" s="22" t="s">
        <v>111</v>
      </c>
      <c r="C22" s="29" t="s">
        <v>51</v>
      </c>
      <c r="D22" s="88">
        <v>2004</v>
      </c>
      <c r="E22" s="18">
        <v>18.8</v>
      </c>
      <c r="F22" s="32">
        <v>0</v>
      </c>
      <c r="G22" s="20">
        <v>27.6</v>
      </c>
      <c r="H22" s="20">
        <v>12.88</v>
      </c>
      <c r="I22" s="20">
        <v>24</v>
      </c>
      <c r="J22" s="21">
        <f t="shared" si="0"/>
        <v>70.4</v>
      </c>
    </row>
    <row r="23" spans="1:10" ht="12.75" customHeight="1">
      <c r="A23" s="88">
        <v>17</v>
      </c>
      <c r="B23" s="30" t="s">
        <v>112</v>
      </c>
      <c r="C23" s="89" t="s">
        <v>40</v>
      </c>
      <c r="D23" s="88">
        <v>2005</v>
      </c>
      <c r="E23" s="32">
        <v>0</v>
      </c>
      <c r="F23" s="32">
        <v>0</v>
      </c>
      <c r="G23" s="32">
        <v>6.4</v>
      </c>
      <c r="H23" s="32">
        <v>31.28</v>
      </c>
      <c r="I23" s="32">
        <v>16</v>
      </c>
      <c r="J23" s="21">
        <f t="shared" si="0"/>
        <v>53.68</v>
      </c>
    </row>
    <row r="24" spans="1:10" ht="12.75" customHeight="1">
      <c r="A24" s="88">
        <v>18</v>
      </c>
      <c r="B24" s="30" t="s">
        <v>113</v>
      </c>
      <c r="C24" s="29" t="s">
        <v>86</v>
      </c>
      <c r="D24" s="88">
        <v>2004</v>
      </c>
      <c r="E24" s="32">
        <v>0</v>
      </c>
      <c r="F24" s="32">
        <v>0</v>
      </c>
      <c r="G24" s="20">
        <v>21.39</v>
      </c>
      <c r="H24" s="20">
        <v>1.84</v>
      </c>
      <c r="I24" s="20">
        <v>24</v>
      </c>
      <c r="J24" s="21">
        <f t="shared" si="0"/>
        <v>47.230000000000004</v>
      </c>
    </row>
    <row r="25" spans="1:10" ht="12.75" customHeight="1">
      <c r="A25" s="88">
        <v>19</v>
      </c>
      <c r="B25" s="30" t="s">
        <v>114</v>
      </c>
      <c r="C25" s="70" t="s">
        <v>34</v>
      </c>
      <c r="D25" s="88">
        <v>2005</v>
      </c>
      <c r="E25" s="32">
        <v>0</v>
      </c>
      <c r="F25" s="32">
        <v>0</v>
      </c>
      <c r="G25" s="26">
        <v>0</v>
      </c>
      <c r="H25" s="26">
        <v>18.4</v>
      </c>
      <c r="I25" s="26">
        <v>28</v>
      </c>
      <c r="J25" s="21">
        <f t="shared" si="0"/>
        <v>46.4</v>
      </c>
    </row>
    <row r="26" spans="1:10" ht="12.75" customHeight="1">
      <c r="A26" s="88">
        <v>20</v>
      </c>
      <c r="B26" s="30" t="s">
        <v>115</v>
      </c>
      <c r="C26" s="89" t="s">
        <v>40</v>
      </c>
      <c r="D26" s="88">
        <v>2005</v>
      </c>
      <c r="E26" s="32">
        <v>0</v>
      </c>
      <c r="F26" s="32">
        <v>0</v>
      </c>
      <c r="G26" s="32">
        <v>7.6</v>
      </c>
      <c r="H26" s="32">
        <v>28.52</v>
      </c>
      <c r="I26" s="32">
        <v>6</v>
      </c>
      <c r="J26" s="21">
        <f t="shared" si="0"/>
        <v>42.12</v>
      </c>
    </row>
    <row r="27" spans="1:10" ht="12.75" customHeight="1">
      <c r="A27" s="88">
        <v>21</v>
      </c>
      <c r="B27" s="30" t="s">
        <v>116</v>
      </c>
      <c r="C27" s="70" t="s">
        <v>117</v>
      </c>
      <c r="D27" s="88">
        <v>2004</v>
      </c>
      <c r="E27" s="27">
        <v>0</v>
      </c>
      <c r="F27" s="32">
        <v>0</v>
      </c>
      <c r="G27" s="20">
        <v>19.32</v>
      </c>
      <c r="H27" s="20">
        <v>4.6</v>
      </c>
      <c r="I27" s="20">
        <v>13</v>
      </c>
      <c r="J27" s="21">
        <f t="shared" si="0"/>
        <v>36.92</v>
      </c>
    </row>
    <row r="28" spans="1:10" ht="12.75" customHeight="1">
      <c r="A28" s="88">
        <v>22</v>
      </c>
      <c r="B28" s="30" t="s">
        <v>118</v>
      </c>
      <c r="C28" s="70" t="s">
        <v>65</v>
      </c>
      <c r="D28" s="88">
        <v>2004</v>
      </c>
      <c r="E28" s="27">
        <v>0</v>
      </c>
      <c r="F28" s="32">
        <v>0</v>
      </c>
      <c r="G28" s="26">
        <v>0</v>
      </c>
      <c r="H28" s="26">
        <v>34.04</v>
      </c>
      <c r="I28" s="32">
        <v>0</v>
      </c>
      <c r="J28" s="21">
        <f t="shared" si="0"/>
        <v>34.04</v>
      </c>
    </row>
    <row r="29" spans="1:10" ht="12.75" customHeight="1">
      <c r="A29" s="88">
        <v>23</v>
      </c>
      <c r="B29" s="30" t="s">
        <v>119</v>
      </c>
      <c r="C29" s="89" t="s">
        <v>120</v>
      </c>
      <c r="D29" s="88">
        <v>2005</v>
      </c>
      <c r="E29" s="32">
        <v>0</v>
      </c>
      <c r="F29" s="32">
        <v>0</v>
      </c>
      <c r="G29" s="32">
        <v>0</v>
      </c>
      <c r="H29" s="26">
        <v>11.04</v>
      </c>
      <c r="I29" s="26">
        <v>18</v>
      </c>
      <c r="J29" s="21">
        <f t="shared" si="0"/>
        <v>29.04</v>
      </c>
    </row>
    <row r="30" spans="1:10" ht="12.75" customHeight="1">
      <c r="A30" s="88">
        <v>24</v>
      </c>
      <c r="B30" s="22" t="s">
        <v>121</v>
      </c>
      <c r="C30" s="29" t="s">
        <v>122</v>
      </c>
      <c r="D30" s="88">
        <v>2005</v>
      </c>
      <c r="E30" s="32">
        <v>0</v>
      </c>
      <c r="F30" s="20">
        <v>8.4</v>
      </c>
      <c r="G30" s="26">
        <v>0</v>
      </c>
      <c r="H30" s="26">
        <v>8.28</v>
      </c>
      <c r="I30" s="26">
        <v>10</v>
      </c>
      <c r="J30" s="21">
        <f t="shared" si="0"/>
        <v>26.68</v>
      </c>
    </row>
    <row r="31" spans="1:10" ht="12.75" customHeight="1">
      <c r="A31" s="88">
        <v>25</v>
      </c>
      <c r="B31" s="30" t="s">
        <v>123</v>
      </c>
      <c r="C31" s="70" t="s">
        <v>32</v>
      </c>
      <c r="D31" s="88">
        <v>2004</v>
      </c>
      <c r="E31" s="27">
        <v>0</v>
      </c>
      <c r="F31" s="32">
        <v>0</v>
      </c>
      <c r="G31" s="20">
        <v>12.42</v>
      </c>
      <c r="H31" s="32">
        <v>0</v>
      </c>
      <c r="I31" s="32">
        <v>13</v>
      </c>
      <c r="J31" s="21">
        <f t="shared" si="0"/>
        <v>25.42</v>
      </c>
    </row>
    <row r="32" spans="1:10" ht="12.75" customHeight="1">
      <c r="A32" s="88">
        <v>26</v>
      </c>
      <c r="B32" s="22" t="s">
        <v>124</v>
      </c>
      <c r="C32" s="29" t="s">
        <v>125</v>
      </c>
      <c r="D32" s="88">
        <v>2004</v>
      </c>
      <c r="E32" s="27">
        <v>0</v>
      </c>
      <c r="F32" s="32">
        <v>0</v>
      </c>
      <c r="G32" s="20">
        <v>15.18</v>
      </c>
      <c r="H32" s="20">
        <v>2.76</v>
      </c>
      <c r="I32" s="20">
        <v>5</v>
      </c>
      <c r="J32" s="21">
        <f t="shared" si="0"/>
        <v>22.939999999999998</v>
      </c>
    </row>
    <row r="33" spans="1:10" ht="12.75" customHeight="1">
      <c r="A33" s="88">
        <v>27</v>
      </c>
      <c r="B33" s="30" t="s">
        <v>126</v>
      </c>
      <c r="C33" s="89" t="s">
        <v>86</v>
      </c>
      <c r="D33" s="88">
        <v>2005</v>
      </c>
      <c r="E33" s="32">
        <v>0</v>
      </c>
      <c r="F33" s="32">
        <v>0</v>
      </c>
      <c r="G33" s="32">
        <v>4</v>
      </c>
      <c r="H33" s="32">
        <v>7.36</v>
      </c>
      <c r="I33" s="32">
        <v>0</v>
      </c>
      <c r="J33" s="21">
        <f t="shared" si="0"/>
        <v>11.36</v>
      </c>
    </row>
    <row r="34" spans="1:10" ht="12.75" customHeight="1">
      <c r="A34" s="88">
        <v>28</v>
      </c>
      <c r="B34" s="30" t="s">
        <v>127</v>
      </c>
      <c r="C34" s="89" t="s">
        <v>40</v>
      </c>
      <c r="D34" s="88">
        <v>2004</v>
      </c>
      <c r="E34" s="27">
        <v>0</v>
      </c>
      <c r="F34" s="32">
        <v>0</v>
      </c>
      <c r="G34" s="20">
        <v>11.04</v>
      </c>
      <c r="H34" s="32">
        <v>0</v>
      </c>
      <c r="I34" s="32">
        <v>0</v>
      </c>
      <c r="J34" s="21">
        <f t="shared" si="0"/>
        <v>11.04</v>
      </c>
    </row>
    <row r="35" spans="1:10" ht="12.75" customHeight="1">
      <c r="A35" s="88">
        <v>29</v>
      </c>
      <c r="B35" s="30" t="s">
        <v>128</v>
      </c>
      <c r="C35" s="70" t="s">
        <v>40</v>
      </c>
      <c r="D35" s="88">
        <v>2005</v>
      </c>
      <c r="E35" s="32">
        <v>0</v>
      </c>
      <c r="F35" s="32">
        <v>0</v>
      </c>
      <c r="G35" s="32">
        <v>0</v>
      </c>
      <c r="H35" s="26">
        <v>9.2</v>
      </c>
      <c r="I35" s="32">
        <v>0</v>
      </c>
      <c r="J35" s="21">
        <f t="shared" si="0"/>
        <v>9.2</v>
      </c>
    </row>
    <row r="36" spans="1:10" ht="12.75" customHeight="1">
      <c r="A36" s="88">
        <v>30</v>
      </c>
      <c r="B36" s="22" t="s">
        <v>129</v>
      </c>
      <c r="C36" s="29" t="s">
        <v>40</v>
      </c>
      <c r="D36" s="88">
        <v>2004</v>
      </c>
      <c r="E36" s="27">
        <v>0</v>
      </c>
      <c r="F36" s="32">
        <v>0</v>
      </c>
      <c r="G36" s="26">
        <v>0</v>
      </c>
      <c r="H36" s="26">
        <v>5.52</v>
      </c>
      <c r="I36" s="26">
        <v>3.5</v>
      </c>
      <c r="J36" s="21">
        <f t="shared" si="0"/>
        <v>9.02</v>
      </c>
    </row>
    <row r="37" spans="1:10" ht="12.75" customHeight="1">
      <c r="A37" s="88">
        <v>31</v>
      </c>
      <c r="B37" s="30" t="s">
        <v>130</v>
      </c>
      <c r="C37" s="70" t="s">
        <v>102</v>
      </c>
      <c r="D37" s="88">
        <v>2004</v>
      </c>
      <c r="E37" s="32">
        <v>0</v>
      </c>
      <c r="F37" s="32">
        <v>0</v>
      </c>
      <c r="G37" s="20">
        <v>8.28</v>
      </c>
      <c r="H37" s="32">
        <v>0</v>
      </c>
      <c r="I37" s="32">
        <v>0</v>
      </c>
      <c r="J37" s="21">
        <f t="shared" si="0"/>
        <v>8.28</v>
      </c>
    </row>
    <row r="38" spans="1:10" ht="12.75" customHeight="1">
      <c r="A38" s="88">
        <v>32</v>
      </c>
      <c r="B38" s="22" t="s">
        <v>131</v>
      </c>
      <c r="C38" s="29" t="s">
        <v>65</v>
      </c>
      <c r="D38" s="88">
        <v>2005</v>
      </c>
      <c r="E38" s="32">
        <v>0</v>
      </c>
      <c r="F38" s="32">
        <v>0</v>
      </c>
      <c r="G38" s="32">
        <v>1.6</v>
      </c>
      <c r="H38" s="32">
        <v>6.44</v>
      </c>
      <c r="I38" s="32">
        <v>0</v>
      </c>
      <c r="J38" s="21">
        <f t="shared" si="0"/>
        <v>8.040000000000001</v>
      </c>
    </row>
    <row r="39" spans="1:10" ht="12.75" customHeight="1">
      <c r="A39" s="88">
        <v>32</v>
      </c>
      <c r="B39" s="30" t="s">
        <v>132</v>
      </c>
      <c r="C39" s="89" t="s">
        <v>34</v>
      </c>
      <c r="D39" s="88">
        <v>2005</v>
      </c>
      <c r="E39" s="32">
        <v>0</v>
      </c>
      <c r="F39" s="32">
        <v>0</v>
      </c>
      <c r="G39" s="32">
        <v>0</v>
      </c>
      <c r="H39" s="32">
        <v>0</v>
      </c>
      <c r="I39" s="32">
        <v>8</v>
      </c>
      <c r="J39" s="21">
        <f t="shared" si="0"/>
        <v>8</v>
      </c>
    </row>
    <row r="40" spans="1:10" ht="12.75" customHeight="1">
      <c r="A40" s="88">
        <v>34</v>
      </c>
      <c r="B40" s="30" t="s">
        <v>133</v>
      </c>
      <c r="C40" s="70" t="s">
        <v>40</v>
      </c>
      <c r="D40" s="88">
        <v>2005</v>
      </c>
      <c r="E40" s="32">
        <v>0</v>
      </c>
      <c r="F40" s="32">
        <v>0</v>
      </c>
      <c r="G40" s="32">
        <v>7.6</v>
      </c>
      <c r="H40" s="32">
        <v>0</v>
      </c>
      <c r="I40" s="32">
        <v>0</v>
      </c>
      <c r="J40" s="21">
        <f t="shared" si="0"/>
        <v>7.6</v>
      </c>
    </row>
    <row r="41" spans="1:10" ht="12.75" customHeight="1">
      <c r="A41" s="88">
        <v>35</v>
      </c>
      <c r="B41" s="30" t="s">
        <v>134</v>
      </c>
      <c r="C41" s="89" t="s">
        <v>84</v>
      </c>
      <c r="D41" s="88">
        <v>2005</v>
      </c>
      <c r="E41" s="32">
        <v>0</v>
      </c>
      <c r="F41" s="32">
        <v>0</v>
      </c>
      <c r="G41" s="32">
        <v>0</v>
      </c>
      <c r="H41" s="32">
        <v>0</v>
      </c>
      <c r="I41" s="32">
        <v>7</v>
      </c>
      <c r="J41" s="21">
        <f t="shared" si="0"/>
        <v>7</v>
      </c>
    </row>
    <row r="42" spans="1:10" ht="12.75" customHeight="1">
      <c r="A42" s="88">
        <v>36</v>
      </c>
      <c r="B42" s="30" t="s">
        <v>135</v>
      </c>
      <c r="C42" s="70" t="s">
        <v>32</v>
      </c>
      <c r="D42" s="88">
        <v>2005</v>
      </c>
      <c r="E42" s="32">
        <v>0</v>
      </c>
      <c r="F42" s="32">
        <v>0</v>
      </c>
      <c r="G42" s="32">
        <v>0</v>
      </c>
      <c r="H42" s="26">
        <v>3.68</v>
      </c>
      <c r="I42" s="32">
        <v>0</v>
      </c>
      <c r="J42" s="21">
        <f t="shared" si="0"/>
        <v>3.68</v>
      </c>
    </row>
    <row r="43" spans="1:10" ht="12.75" customHeight="1">
      <c r="A43" s="88">
        <v>37</v>
      </c>
      <c r="B43" s="30" t="s">
        <v>136</v>
      </c>
      <c r="C43" s="89" t="s">
        <v>137</v>
      </c>
      <c r="D43" s="88">
        <v>2005</v>
      </c>
      <c r="E43" s="32">
        <v>0</v>
      </c>
      <c r="F43" s="32">
        <v>0</v>
      </c>
      <c r="G43" s="32">
        <v>0</v>
      </c>
      <c r="H43" s="32">
        <v>0</v>
      </c>
      <c r="I43" s="32">
        <v>3.5</v>
      </c>
      <c r="J43" s="21">
        <f t="shared" si="0"/>
        <v>3.5</v>
      </c>
    </row>
    <row r="44" spans="1:10" ht="12.75" customHeight="1">
      <c r="A44" s="88">
        <v>38</v>
      </c>
      <c r="B44" s="30" t="s">
        <v>138</v>
      </c>
      <c r="C44" s="89" t="s">
        <v>32</v>
      </c>
      <c r="D44" s="88">
        <v>2005</v>
      </c>
      <c r="E44" s="32">
        <v>0</v>
      </c>
      <c r="F44" s="32">
        <v>0</v>
      </c>
      <c r="G44" s="32">
        <v>2.4000000000000004</v>
      </c>
      <c r="H44" s="32">
        <v>0</v>
      </c>
      <c r="I44" s="32">
        <v>0</v>
      </c>
      <c r="J44" s="21">
        <f t="shared" si="0"/>
        <v>2.4000000000000004</v>
      </c>
    </row>
    <row r="45" spans="1:10" ht="12.75" customHeight="1">
      <c r="A45" s="88">
        <v>39</v>
      </c>
      <c r="B45" s="30" t="s">
        <v>139</v>
      </c>
      <c r="C45" s="89" t="s">
        <v>34</v>
      </c>
      <c r="D45" s="88">
        <v>2004</v>
      </c>
      <c r="E45" s="32">
        <v>0</v>
      </c>
      <c r="F45" s="32">
        <v>0</v>
      </c>
      <c r="G45" s="32">
        <v>0</v>
      </c>
      <c r="H45" s="32">
        <v>0</v>
      </c>
      <c r="I45" s="32">
        <v>2</v>
      </c>
      <c r="J45" s="21">
        <f t="shared" si="0"/>
        <v>2</v>
      </c>
    </row>
    <row r="46" spans="1:10" ht="12.75" customHeight="1">
      <c r="A46" s="88">
        <v>40</v>
      </c>
      <c r="B46" s="30" t="s">
        <v>140</v>
      </c>
      <c r="C46" s="89" t="s">
        <v>32</v>
      </c>
      <c r="D46" s="88">
        <v>2005</v>
      </c>
      <c r="E46" s="32">
        <v>0</v>
      </c>
      <c r="F46" s="32">
        <v>0</v>
      </c>
      <c r="G46" s="32">
        <v>0</v>
      </c>
      <c r="H46" s="32">
        <v>0</v>
      </c>
      <c r="I46" s="32">
        <v>1</v>
      </c>
      <c r="J46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zoomScale="110" zoomScaleNormal="110" workbookViewId="0" topLeftCell="A1">
      <selection activeCell="A1" sqref="A1"/>
    </sheetView>
  </sheetViews>
  <sheetFormatPr defaultColWidth="16.00390625" defaultRowHeight="15" customHeight="1"/>
  <cols>
    <col min="1" max="1" width="5.50390625" style="1" customWidth="1"/>
    <col min="2" max="2" width="20.00390625" style="1" customWidth="1"/>
    <col min="3" max="3" width="16.625" style="1" customWidth="1"/>
    <col min="4" max="4" width="6.125" style="1" customWidth="1"/>
    <col min="5" max="5" width="7.125" style="34" customWidth="1"/>
    <col min="6" max="6" width="7.75390625" style="1" customWidth="1"/>
    <col min="7" max="7" width="9.50390625" style="1" customWidth="1"/>
    <col min="8" max="8" width="7.75390625" style="1" customWidth="1"/>
    <col min="9" max="9" width="7.75390625" style="56" customWidth="1"/>
    <col min="10" max="23" width="7.75390625" style="1" customWidth="1"/>
    <col min="24" max="16384" width="17.00390625" style="1" customWidth="1"/>
  </cols>
  <sheetData>
    <row r="1" spans="1:5" s="1" customFormat="1" ht="16.5" customHeight="1">
      <c r="A1" s="3" t="s">
        <v>0</v>
      </c>
      <c r="D1" s="4"/>
      <c r="E1" s="2"/>
    </row>
    <row r="2" spans="1:5" ht="12.75" customHeight="1">
      <c r="A2" s="35"/>
      <c r="D2" s="35"/>
      <c r="E2" s="36"/>
    </row>
    <row r="3" spans="1:23" ht="15.75" customHeight="1">
      <c r="A3" s="91" t="s">
        <v>141</v>
      </c>
      <c r="B3" s="38"/>
      <c r="C3" s="38"/>
      <c r="D3" s="38"/>
      <c r="E3" s="39"/>
      <c r="F3" s="37"/>
      <c r="G3" s="37"/>
      <c r="H3" s="37"/>
      <c r="I3" s="92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5" ht="12.75" customHeight="1">
      <c r="A4" s="35"/>
      <c r="D4" s="35"/>
      <c r="E4" s="36"/>
    </row>
    <row r="5" spans="1:5" ht="12.75" customHeight="1">
      <c r="A5" s="36"/>
      <c r="B5" s="34"/>
      <c r="C5" s="34"/>
      <c r="D5" s="36"/>
      <c r="E5" s="36"/>
    </row>
    <row r="6" spans="1:10" ht="29.25" customHeight="1">
      <c r="A6" s="75" t="s">
        <v>2</v>
      </c>
      <c r="B6" s="93" t="s">
        <v>3</v>
      </c>
      <c r="C6" s="93" t="s">
        <v>4</v>
      </c>
      <c r="D6" s="75" t="s">
        <v>54</v>
      </c>
      <c r="E6" s="75" t="s">
        <v>55</v>
      </c>
      <c r="F6" s="75" t="s">
        <v>58</v>
      </c>
      <c r="G6" s="12" t="s">
        <v>56</v>
      </c>
      <c r="H6" s="12" t="s">
        <v>57</v>
      </c>
      <c r="I6" s="75" t="s">
        <v>58</v>
      </c>
      <c r="J6" s="12" t="s">
        <v>59</v>
      </c>
    </row>
    <row r="7" spans="1:10" ht="12.75" customHeight="1">
      <c r="A7" s="75"/>
      <c r="B7" s="75"/>
      <c r="C7" s="75"/>
      <c r="D7" s="75"/>
      <c r="E7" s="75"/>
      <c r="F7" s="94">
        <v>44085</v>
      </c>
      <c r="G7" s="48">
        <v>44136</v>
      </c>
      <c r="H7" s="48">
        <v>44207</v>
      </c>
      <c r="I7" s="95">
        <v>44283</v>
      </c>
      <c r="J7" s="12"/>
    </row>
    <row r="8" spans="1:10" ht="12.75" customHeight="1">
      <c r="A8" s="75"/>
      <c r="B8" s="75"/>
      <c r="C8" s="75"/>
      <c r="D8" s="75"/>
      <c r="E8" s="75"/>
      <c r="F8" s="78" t="s">
        <v>142</v>
      </c>
      <c r="G8" s="14" t="s">
        <v>143</v>
      </c>
      <c r="H8" s="14" t="s">
        <v>144</v>
      </c>
      <c r="I8" s="78" t="s">
        <v>13</v>
      </c>
      <c r="J8" s="12"/>
    </row>
    <row r="9" spans="1:10" s="56" customFormat="1" ht="12.75" customHeight="1">
      <c r="A9" s="49">
        <v>1</v>
      </c>
      <c r="B9" s="62" t="s">
        <v>100</v>
      </c>
      <c r="C9" s="50" t="s">
        <v>23</v>
      </c>
      <c r="D9" s="51">
        <v>2004</v>
      </c>
      <c r="E9" s="32">
        <v>33.6</v>
      </c>
      <c r="F9" s="32">
        <v>0</v>
      </c>
      <c r="G9" s="26">
        <v>0</v>
      </c>
      <c r="H9" s="26">
        <v>95</v>
      </c>
      <c r="I9" s="26">
        <v>100</v>
      </c>
      <c r="J9" s="96">
        <f aca="true" t="shared" si="0" ref="J9:J50">LARGE(E9:I9,1)+LARGE(E9:I9,2)+LARGE(E9:I9,3)</f>
        <v>228.6</v>
      </c>
    </row>
    <row r="10" spans="1:10" s="56" customFormat="1" ht="12.75" customHeight="1">
      <c r="A10" s="49">
        <v>2</v>
      </c>
      <c r="B10" s="57" t="s">
        <v>98</v>
      </c>
      <c r="C10" s="57" t="s">
        <v>145</v>
      </c>
      <c r="D10" s="97">
        <v>2005</v>
      </c>
      <c r="E10" s="32">
        <v>0</v>
      </c>
      <c r="F10" s="20">
        <v>38.480000000000004</v>
      </c>
      <c r="G10" s="20">
        <v>49.400000000000006</v>
      </c>
      <c r="H10" s="20">
        <v>61.75</v>
      </c>
      <c r="I10" s="20">
        <v>47</v>
      </c>
      <c r="J10" s="96">
        <f t="shared" si="0"/>
        <v>158.15</v>
      </c>
    </row>
    <row r="11" spans="1:10" s="56" customFormat="1" ht="14.25" customHeight="1">
      <c r="A11" s="49">
        <v>3</v>
      </c>
      <c r="B11" s="62" t="s">
        <v>124</v>
      </c>
      <c r="C11" s="50" t="s">
        <v>125</v>
      </c>
      <c r="D11" s="51">
        <v>2004</v>
      </c>
      <c r="E11" s="60">
        <v>14.8</v>
      </c>
      <c r="F11" s="32">
        <v>0</v>
      </c>
      <c r="G11" s="20">
        <v>40.8</v>
      </c>
      <c r="H11" s="20">
        <v>35.15</v>
      </c>
      <c r="I11" s="20">
        <v>80</v>
      </c>
      <c r="J11" s="96">
        <f t="shared" si="0"/>
        <v>155.95</v>
      </c>
    </row>
    <row r="12" spans="1:10" s="56" customFormat="1" ht="14.25" customHeight="1">
      <c r="A12" s="49">
        <v>4</v>
      </c>
      <c r="B12" s="57" t="s">
        <v>93</v>
      </c>
      <c r="C12" s="57" t="s">
        <v>40</v>
      </c>
      <c r="D12" s="97">
        <v>2005</v>
      </c>
      <c r="E12" s="79">
        <v>15.2</v>
      </c>
      <c r="F12" s="20">
        <v>30.192000000000004</v>
      </c>
      <c r="G12" s="20">
        <v>76</v>
      </c>
      <c r="H12" s="20">
        <v>38</v>
      </c>
      <c r="I12" s="20">
        <v>37</v>
      </c>
      <c r="J12" s="96">
        <f t="shared" si="0"/>
        <v>151</v>
      </c>
    </row>
    <row r="13" spans="1:10" s="56" customFormat="1" ht="14.25" customHeight="1">
      <c r="A13" s="49">
        <v>5</v>
      </c>
      <c r="B13" s="57" t="s">
        <v>99</v>
      </c>
      <c r="C13" s="58" t="s">
        <v>23</v>
      </c>
      <c r="D13" s="51">
        <v>2004</v>
      </c>
      <c r="E13" s="60">
        <v>9.7</v>
      </c>
      <c r="F13" s="32">
        <v>0</v>
      </c>
      <c r="G13" s="32">
        <v>37.6</v>
      </c>
      <c r="H13" s="32">
        <v>52.25</v>
      </c>
      <c r="I13" s="32">
        <v>55</v>
      </c>
      <c r="J13" s="96">
        <f t="shared" si="0"/>
        <v>144.85</v>
      </c>
    </row>
    <row r="14" spans="1:10" s="56" customFormat="1" ht="14.25" customHeight="1">
      <c r="A14" s="49">
        <v>6</v>
      </c>
      <c r="B14" s="57" t="s">
        <v>103</v>
      </c>
      <c r="C14" s="57" t="s">
        <v>23</v>
      </c>
      <c r="D14" s="97">
        <v>2005</v>
      </c>
      <c r="E14" s="32">
        <v>0</v>
      </c>
      <c r="F14" s="20">
        <v>19.240000000000002</v>
      </c>
      <c r="G14" s="20">
        <v>13.680000000000001</v>
      </c>
      <c r="H14" s="20">
        <v>76</v>
      </c>
      <c r="I14" s="20">
        <v>22</v>
      </c>
      <c r="J14" s="96">
        <f t="shared" si="0"/>
        <v>117.24000000000001</v>
      </c>
    </row>
    <row r="15" spans="1:10" s="56" customFormat="1" ht="14.25" customHeight="1">
      <c r="A15" s="49">
        <v>7</v>
      </c>
      <c r="B15" s="57" t="s">
        <v>101</v>
      </c>
      <c r="C15" s="57" t="s">
        <v>102</v>
      </c>
      <c r="D15" s="97">
        <v>2005</v>
      </c>
      <c r="E15" s="79">
        <v>1</v>
      </c>
      <c r="F15" s="20">
        <v>15.392</v>
      </c>
      <c r="G15" s="20">
        <v>35.72</v>
      </c>
      <c r="H15" s="20">
        <v>40.85</v>
      </c>
      <c r="I15" s="20">
        <v>34</v>
      </c>
      <c r="J15" s="96">
        <f t="shared" si="0"/>
        <v>110.57</v>
      </c>
    </row>
    <row r="16" spans="1:10" s="56" customFormat="1" ht="14.25" customHeight="1">
      <c r="A16" s="49">
        <v>8</v>
      </c>
      <c r="B16" s="50" t="s">
        <v>111</v>
      </c>
      <c r="C16" s="50" t="s">
        <v>51</v>
      </c>
      <c r="D16" s="51">
        <v>2004</v>
      </c>
      <c r="E16" s="79">
        <v>13.7</v>
      </c>
      <c r="F16" s="32">
        <v>0</v>
      </c>
      <c r="G16" s="20">
        <v>20.8</v>
      </c>
      <c r="H16" s="20">
        <v>48.45</v>
      </c>
      <c r="I16" s="20">
        <v>40</v>
      </c>
      <c r="J16" s="96">
        <f t="shared" si="0"/>
        <v>109.25</v>
      </c>
    </row>
    <row r="17" spans="1:10" s="56" customFormat="1" ht="14.25" customHeight="1">
      <c r="A17" s="49">
        <v>9</v>
      </c>
      <c r="B17" s="57" t="s">
        <v>96</v>
      </c>
      <c r="C17" s="57" t="s">
        <v>34</v>
      </c>
      <c r="D17" s="97">
        <v>2005</v>
      </c>
      <c r="E17" s="32">
        <v>0</v>
      </c>
      <c r="F17" s="20">
        <v>16.576</v>
      </c>
      <c r="G17" s="20">
        <v>25.84</v>
      </c>
      <c r="H17" s="20">
        <v>44.65</v>
      </c>
      <c r="I17" s="20">
        <v>28</v>
      </c>
      <c r="J17" s="96">
        <f t="shared" si="0"/>
        <v>98.49000000000001</v>
      </c>
    </row>
    <row r="18" spans="1:10" s="56" customFormat="1" ht="14.25" customHeight="1">
      <c r="A18" s="49">
        <v>10</v>
      </c>
      <c r="B18" s="57" t="s">
        <v>119</v>
      </c>
      <c r="C18" s="57" t="s">
        <v>120</v>
      </c>
      <c r="D18" s="97">
        <v>2005</v>
      </c>
      <c r="E18" s="32">
        <v>0</v>
      </c>
      <c r="F18" s="32">
        <v>0</v>
      </c>
      <c r="G18" s="32">
        <v>0</v>
      </c>
      <c r="H18" s="32">
        <v>24.7</v>
      </c>
      <c r="I18" s="32">
        <v>65</v>
      </c>
      <c r="J18" s="96">
        <f t="shared" si="0"/>
        <v>89.7</v>
      </c>
    </row>
    <row r="19" spans="1:10" s="56" customFormat="1" ht="14.25" customHeight="1">
      <c r="A19" s="49">
        <v>11</v>
      </c>
      <c r="B19" s="57" t="s">
        <v>105</v>
      </c>
      <c r="C19" s="57" t="s">
        <v>66</v>
      </c>
      <c r="D19" s="97">
        <v>2005</v>
      </c>
      <c r="E19" s="79">
        <v>10.6</v>
      </c>
      <c r="F19" s="20">
        <v>14.208000000000002</v>
      </c>
      <c r="G19" s="20">
        <v>21.28</v>
      </c>
      <c r="H19" s="20">
        <v>7.6</v>
      </c>
      <c r="I19" s="20">
        <v>51</v>
      </c>
      <c r="J19" s="96">
        <f t="shared" si="0"/>
        <v>86.488</v>
      </c>
    </row>
    <row r="20" spans="1:10" s="56" customFormat="1" ht="14.25" customHeight="1">
      <c r="A20" s="49">
        <v>12</v>
      </c>
      <c r="B20" s="57" t="s">
        <v>134</v>
      </c>
      <c r="C20" s="57" t="s">
        <v>84</v>
      </c>
      <c r="D20" s="97">
        <v>2005</v>
      </c>
      <c r="E20" s="32">
        <v>0</v>
      </c>
      <c r="F20" s="32">
        <v>0</v>
      </c>
      <c r="G20" s="32">
        <v>12.16</v>
      </c>
      <c r="H20" s="32">
        <v>29.45</v>
      </c>
      <c r="I20" s="32">
        <v>43</v>
      </c>
      <c r="J20" s="96">
        <f t="shared" si="0"/>
        <v>84.61</v>
      </c>
    </row>
    <row r="21" spans="1:10" ht="15" customHeight="1">
      <c r="A21" s="49">
        <v>13</v>
      </c>
      <c r="B21" s="62" t="s">
        <v>113</v>
      </c>
      <c r="C21" s="57" t="s">
        <v>43</v>
      </c>
      <c r="D21" s="51">
        <v>2004</v>
      </c>
      <c r="E21" s="79">
        <v>2.5</v>
      </c>
      <c r="F21" s="32">
        <v>0</v>
      </c>
      <c r="G21" s="60">
        <v>32</v>
      </c>
      <c r="H21" s="60">
        <v>20.9</v>
      </c>
      <c r="I21" s="60">
        <v>26</v>
      </c>
      <c r="J21" s="96">
        <f t="shared" si="0"/>
        <v>78.9</v>
      </c>
    </row>
    <row r="22" spans="1:10" ht="15" customHeight="1">
      <c r="A22" s="49">
        <v>14</v>
      </c>
      <c r="B22" s="57" t="s">
        <v>97</v>
      </c>
      <c r="C22" s="57" t="s">
        <v>23</v>
      </c>
      <c r="D22" s="97">
        <v>2005</v>
      </c>
      <c r="E22" s="32">
        <v>0</v>
      </c>
      <c r="F22" s="20">
        <v>27.824</v>
      </c>
      <c r="G22" s="20">
        <v>18.240000000000002</v>
      </c>
      <c r="H22" s="20">
        <v>18.05</v>
      </c>
      <c r="I22" s="20">
        <v>31</v>
      </c>
      <c r="J22" s="96">
        <f t="shared" si="0"/>
        <v>77.064</v>
      </c>
    </row>
    <row r="23" spans="1:10" ht="15" customHeight="1">
      <c r="A23" s="49">
        <v>15</v>
      </c>
      <c r="B23" s="57" t="s">
        <v>121</v>
      </c>
      <c r="C23" s="58" t="s">
        <v>122</v>
      </c>
      <c r="D23" s="97">
        <v>2005</v>
      </c>
      <c r="E23" s="79">
        <v>4.5</v>
      </c>
      <c r="F23" s="20">
        <v>25.456000000000003</v>
      </c>
      <c r="G23" s="26">
        <v>0</v>
      </c>
      <c r="H23" s="26">
        <v>18.05</v>
      </c>
      <c r="I23" s="32">
        <v>0</v>
      </c>
      <c r="J23" s="96">
        <f t="shared" si="0"/>
        <v>48.006</v>
      </c>
    </row>
    <row r="24" spans="1:10" ht="15" customHeight="1">
      <c r="A24" s="49">
        <v>16</v>
      </c>
      <c r="B24" s="62" t="s">
        <v>107</v>
      </c>
      <c r="C24" s="50" t="s">
        <v>23</v>
      </c>
      <c r="D24" s="51">
        <v>2004</v>
      </c>
      <c r="E24" s="60">
        <v>0</v>
      </c>
      <c r="F24" s="32">
        <v>0</v>
      </c>
      <c r="G24" s="20">
        <v>44</v>
      </c>
      <c r="H24" s="32">
        <v>0</v>
      </c>
      <c r="I24" s="32">
        <v>0</v>
      </c>
      <c r="J24" s="96">
        <f t="shared" si="0"/>
        <v>44</v>
      </c>
    </row>
    <row r="25" spans="1:10" ht="15" customHeight="1">
      <c r="A25" s="49">
        <v>17</v>
      </c>
      <c r="B25" s="57" t="s">
        <v>115</v>
      </c>
      <c r="C25" s="57" t="s">
        <v>40</v>
      </c>
      <c r="D25" s="97">
        <v>2005</v>
      </c>
      <c r="E25" s="32">
        <v>0</v>
      </c>
      <c r="F25" s="32">
        <v>0</v>
      </c>
      <c r="G25" s="32">
        <v>6.08</v>
      </c>
      <c r="H25" s="32">
        <v>26.6</v>
      </c>
      <c r="I25" s="32">
        <v>8</v>
      </c>
      <c r="J25" s="96">
        <f t="shared" si="0"/>
        <v>40.68</v>
      </c>
    </row>
    <row r="26" spans="1:10" ht="15" customHeight="1">
      <c r="A26" s="49">
        <v>18</v>
      </c>
      <c r="B26" s="57" t="s">
        <v>108</v>
      </c>
      <c r="C26" s="57" t="s">
        <v>17</v>
      </c>
      <c r="D26" s="97">
        <v>2005</v>
      </c>
      <c r="E26" s="32">
        <v>0</v>
      </c>
      <c r="F26" s="20">
        <v>7.104000000000001</v>
      </c>
      <c r="G26" s="20">
        <v>6.840000000000001</v>
      </c>
      <c r="H26" s="20">
        <v>11.4</v>
      </c>
      <c r="I26" s="20">
        <v>20</v>
      </c>
      <c r="J26" s="96">
        <f t="shared" si="0"/>
        <v>38.504</v>
      </c>
    </row>
    <row r="27" spans="1:10" ht="15" customHeight="1">
      <c r="A27" s="49">
        <v>19</v>
      </c>
      <c r="B27" s="57" t="s">
        <v>94</v>
      </c>
      <c r="C27" s="57" t="s">
        <v>95</v>
      </c>
      <c r="D27" s="51">
        <v>2004</v>
      </c>
      <c r="E27" s="60">
        <v>0</v>
      </c>
      <c r="F27" s="60">
        <v>0</v>
      </c>
      <c r="G27" s="32">
        <v>0</v>
      </c>
      <c r="H27" s="32">
        <v>32.3</v>
      </c>
      <c r="I27" s="32">
        <v>0</v>
      </c>
      <c r="J27" s="96">
        <f t="shared" si="0"/>
        <v>32.3</v>
      </c>
    </row>
    <row r="28" spans="1:10" ht="15" customHeight="1">
      <c r="A28" s="49">
        <v>20</v>
      </c>
      <c r="B28" s="57" t="s">
        <v>131</v>
      </c>
      <c r="C28" s="58" t="s">
        <v>65</v>
      </c>
      <c r="D28" s="97">
        <v>2005</v>
      </c>
      <c r="E28" s="32">
        <v>0</v>
      </c>
      <c r="F28" s="20">
        <v>11.840000000000002</v>
      </c>
      <c r="G28" s="20">
        <v>10.64</v>
      </c>
      <c r="H28" s="20">
        <v>2.85</v>
      </c>
      <c r="I28" s="20">
        <v>9</v>
      </c>
      <c r="J28" s="96">
        <f t="shared" si="0"/>
        <v>31.480000000000004</v>
      </c>
    </row>
    <row r="29" spans="1:10" ht="15" customHeight="1">
      <c r="A29" s="49">
        <v>20</v>
      </c>
      <c r="B29" s="57" t="s">
        <v>116</v>
      </c>
      <c r="C29" s="58" t="s">
        <v>117</v>
      </c>
      <c r="D29" s="51">
        <v>2004</v>
      </c>
      <c r="E29" s="60">
        <v>0</v>
      </c>
      <c r="F29" s="32">
        <v>0</v>
      </c>
      <c r="G29" s="32">
        <v>24.8</v>
      </c>
      <c r="H29" s="32">
        <v>6.65</v>
      </c>
      <c r="I29" s="32">
        <v>0</v>
      </c>
      <c r="J29" s="96">
        <f t="shared" si="0"/>
        <v>31.450000000000003</v>
      </c>
    </row>
    <row r="30" spans="1:10" ht="15" customHeight="1">
      <c r="A30" s="49">
        <v>22</v>
      </c>
      <c r="B30" s="57" t="s">
        <v>109</v>
      </c>
      <c r="C30" s="58" t="s">
        <v>102</v>
      </c>
      <c r="D30" s="51">
        <v>2004</v>
      </c>
      <c r="E30" s="60">
        <v>0</v>
      </c>
      <c r="F30" s="32">
        <v>0</v>
      </c>
      <c r="G30" s="20">
        <v>5.6</v>
      </c>
      <c r="H30" s="20">
        <v>13.3</v>
      </c>
      <c r="I30" s="20">
        <v>10</v>
      </c>
      <c r="J30" s="96">
        <f t="shared" si="0"/>
        <v>28.9</v>
      </c>
    </row>
    <row r="31" spans="1:10" ht="15" customHeight="1">
      <c r="A31" s="49">
        <v>23</v>
      </c>
      <c r="B31" s="57" t="s">
        <v>118</v>
      </c>
      <c r="C31" s="58" t="s">
        <v>65</v>
      </c>
      <c r="D31" s="51">
        <v>2004</v>
      </c>
      <c r="E31" s="32">
        <v>0</v>
      </c>
      <c r="F31" s="32">
        <v>0</v>
      </c>
      <c r="G31" s="20">
        <v>22.4</v>
      </c>
      <c r="H31" s="20">
        <v>5.7</v>
      </c>
      <c r="I31" s="32">
        <v>0</v>
      </c>
      <c r="J31" s="96">
        <f t="shared" si="0"/>
        <v>28.099999999999998</v>
      </c>
    </row>
    <row r="32" spans="1:10" ht="15" customHeight="1">
      <c r="A32" s="49">
        <v>24</v>
      </c>
      <c r="B32" s="57" t="s">
        <v>114</v>
      </c>
      <c r="C32" s="57" t="s">
        <v>34</v>
      </c>
      <c r="D32" s="97">
        <v>2005</v>
      </c>
      <c r="E32" s="60">
        <v>0</v>
      </c>
      <c r="F32" s="60">
        <v>0</v>
      </c>
      <c r="G32" s="32">
        <v>0</v>
      </c>
      <c r="H32" s="32">
        <v>22.8</v>
      </c>
      <c r="I32" s="32">
        <v>4</v>
      </c>
      <c r="J32" s="96">
        <f t="shared" si="0"/>
        <v>26.8</v>
      </c>
    </row>
    <row r="33" spans="1:10" ht="15" customHeight="1">
      <c r="A33" s="49">
        <v>25</v>
      </c>
      <c r="B33" s="57" t="s">
        <v>110</v>
      </c>
      <c r="C33" s="57" t="s">
        <v>40</v>
      </c>
      <c r="D33" s="97">
        <v>2005</v>
      </c>
      <c r="E33" s="60">
        <v>0</v>
      </c>
      <c r="F33" s="60">
        <v>0</v>
      </c>
      <c r="G33" s="32">
        <v>0</v>
      </c>
      <c r="H33" s="32">
        <v>1.9</v>
      </c>
      <c r="I33" s="32">
        <v>24</v>
      </c>
      <c r="J33" s="96">
        <f t="shared" si="0"/>
        <v>25.9</v>
      </c>
    </row>
    <row r="34" spans="1:10" ht="15" customHeight="1">
      <c r="A34" s="49">
        <v>26</v>
      </c>
      <c r="B34" s="57" t="s">
        <v>112</v>
      </c>
      <c r="C34" s="57" t="s">
        <v>40</v>
      </c>
      <c r="D34" s="97">
        <v>2005</v>
      </c>
      <c r="E34" s="32">
        <v>0</v>
      </c>
      <c r="F34" s="32">
        <v>0</v>
      </c>
      <c r="G34" s="32">
        <v>19.76</v>
      </c>
      <c r="H34" s="32">
        <v>0</v>
      </c>
      <c r="I34" s="32">
        <v>2</v>
      </c>
      <c r="J34" s="96">
        <f t="shared" si="0"/>
        <v>21.76</v>
      </c>
    </row>
    <row r="35" spans="1:10" ht="15" customHeight="1">
      <c r="A35" s="49">
        <v>27</v>
      </c>
      <c r="B35" s="57" t="s">
        <v>128</v>
      </c>
      <c r="C35" s="57" t="s">
        <v>40</v>
      </c>
      <c r="D35" s="97">
        <v>2005</v>
      </c>
      <c r="E35" s="32">
        <v>0</v>
      </c>
      <c r="F35" s="32">
        <v>0</v>
      </c>
      <c r="G35" s="32">
        <v>0</v>
      </c>
      <c r="H35" s="32">
        <v>15.2</v>
      </c>
      <c r="I35" s="32">
        <v>5.5</v>
      </c>
      <c r="J35" s="96">
        <f t="shared" si="0"/>
        <v>20.7</v>
      </c>
    </row>
    <row r="36" spans="1:10" ht="15" customHeight="1">
      <c r="A36" s="49">
        <v>28</v>
      </c>
      <c r="B36" s="57" t="s">
        <v>104</v>
      </c>
      <c r="C36" s="57" t="s">
        <v>43</v>
      </c>
      <c r="D36" s="98">
        <v>2005</v>
      </c>
      <c r="E36" s="32">
        <v>0</v>
      </c>
      <c r="F36" s="32">
        <v>0</v>
      </c>
      <c r="G36" s="32">
        <v>0</v>
      </c>
      <c r="H36" s="32">
        <v>0</v>
      </c>
      <c r="I36" s="32">
        <v>18</v>
      </c>
      <c r="J36" s="96">
        <f t="shared" si="0"/>
        <v>18</v>
      </c>
    </row>
    <row r="37" spans="1:10" ht="15" customHeight="1">
      <c r="A37" s="49">
        <v>29</v>
      </c>
      <c r="B37" s="57" t="s">
        <v>127</v>
      </c>
      <c r="C37" s="57" t="s">
        <v>40</v>
      </c>
      <c r="D37" s="51">
        <v>2004</v>
      </c>
      <c r="E37" s="60">
        <v>0</v>
      </c>
      <c r="F37" s="32">
        <v>0</v>
      </c>
      <c r="G37" s="20">
        <v>17.6</v>
      </c>
      <c r="H37" s="32">
        <v>0</v>
      </c>
      <c r="I37" s="32">
        <v>0</v>
      </c>
      <c r="J37" s="96">
        <f t="shared" si="0"/>
        <v>17.6</v>
      </c>
    </row>
    <row r="38" spans="1:10" ht="15" customHeight="1">
      <c r="A38" s="49">
        <v>30</v>
      </c>
      <c r="B38" s="57" t="s">
        <v>123</v>
      </c>
      <c r="C38" s="58" t="s">
        <v>32</v>
      </c>
      <c r="D38" s="51">
        <v>2004</v>
      </c>
      <c r="E38" s="32">
        <v>0</v>
      </c>
      <c r="F38" s="32">
        <v>0</v>
      </c>
      <c r="G38" s="20">
        <v>7.2</v>
      </c>
      <c r="H38" s="20">
        <v>9.5</v>
      </c>
      <c r="I38" s="32">
        <v>0</v>
      </c>
      <c r="J38" s="96">
        <f t="shared" si="0"/>
        <v>16.7</v>
      </c>
    </row>
    <row r="39" spans="1:10" ht="15" customHeight="1">
      <c r="A39" s="49">
        <v>31</v>
      </c>
      <c r="B39" s="57" t="s">
        <v>146</v>
      </c>
      <c r="C39" s="57" t="s">
        <v>147</v>
      </c>
      <c r="D39" s="51">
        <v>2004</v>
      </c>
      <c r="E39" s="60">
        <v>0</v>
      </c>
      <c r="F39" s="32">
        <v>0</v>
      </c>
      <c r="G39" s="20">
        <v>8</v>
      </c>
      <c r="H39" s="20">
        <v>8.55</v>
      </c>
      <c r="I39" s="32">
        <v>0</v>
      </c>
      <c r="J39" s="96">
        <f t="shared" si="0"/>
        <v>16.55</v>
      </c>
    </row>
    <row r="40" spans="1:10" ht="15" customHeight="1">
      <c r="A40" s="49">
        <v>32</v>
      </c>
      <c r="B40" s="57" t="s">
        <v>126</v>
      </c>
      <c r="C40" s="57" t="s">
        <v>43</v>
      </c>
      <c r="D40" s="98">
        <v>2005</v>
      </c>
      <c r="E40" s="32">
        <v>0</v>
      </c>
      <c r="F40" s="32">
        <v>0</v>
      </c>
      <c r="G40" s="32">
        <v>0</v>
      </c>
      <c r="H40" s="32">
        <v>0</v>
      </c>
      <c r="I40" s="32">
        <v>16</v>
      </c>
      <c r="J40" s="96">
        <f t="shared" si="0"/>
        <v>16</v>
      </c>
    </row>
    <row r="41" spans="1:10" ht="15" customHeight="1">
      <c r="A41" s="49">
        <v>33</v>
      </c>
      <c r="B41" s="57" t="s">
        <v>135</v>
      </c>
      <c r="C41" s="57" t="s">
        <v>32</v>
      </c>
      <c r="D41" s="98">
        <v>2005</v>
      </c>
      <c r="E41" s="32">
        <v>0</v>
      </c>
      <c r="F41" s="32">
        <v>0</v>
      </c>
      <c r="G41" s="32">
        <v>0</v>
      </c>
      <c r="H41" s="32">
        <v>0</v>
      </c>
      <c r="I41" s="32">
        <v>13</v>
      </c>
      <c r="J41" s="96">
        <f t="shared" si="0"/>
        <v>13</v>
      </c>
    </row>
    <row r="42" spans="1:10" ht="15" customHeight="1">
      <c r="A42" s="49">
        <v>33</v>
      </c>
      <c r="B42" s="57" t="s">
        <v>148</v>
      </c>
      <c r="C42" s="57" t="s">
        <v>32</v>
      </c>
      <c r="D42" s="98">
        <v>2005</v>
      </c>
      <c r="E42" s="32">
        <v>0</v>
      </c>
      <c r="F42" s="32">
        <v>0</v>
      </c>
      <c r="G42" s="32">
        <v>0</v>
      </c>
      <c r="H42" s="32">
        <v>0</v>
      </c>
      <c r="I42" s="32">
        <v>13</v>
      </c>
      <c r="J42" s="96">
        <f t="shared" si="0"/>
        <v>13</v>
      </c>
    </row>
    <row r="43" spans="1:10" ht="15" customHeight="1">
      <c r="A43" s="49">
        <v>35</v>
      </c>
      <c r="B43" s="62" t="s">
        <v>139</v>
      </c>
      <c r="C43" s="50" t="s">
        <v>34</v>
      </c>
      <c r="D43" s="51">
        <v>2004</v>
      </c>
      <c r="E43" s="32">
        <v>0</v>
      </c>
      <c r="F43" s="32">
        <v>0</v>
      </c>
      <c r="G43" s="60">
        <v>6.4</v>
      </c>
      <c r="H43" s="32">
        <v>0</v>
      </c>
      <c r="I43" s="32">
        <v>5.5</v>
      </c>
      <c r="J43" s="96">
        <f t="shared" si="0"/>
        <v>11.9</v>
      </c>
    </row>
    <row r="44" spans="1:10" ht="15" customHeight="1">
      <c r="A44" s="49">
        <v>36</v>
      </c>
      <c r="B44" s="57" t="s">
        <v>130</v>
      </c>
      <c r="C44" s="58" t="s">
        <v>102</v>
      </c>
      <c r="D44" s="51">
        <v>2004</v>
      </c>
      <c r="E44" s="32">
        <v>0</v>
      </c>
      <c r="F44" s="32">
        <v>0</v>
      </c>
      <c r="G44" s="20">
        <v>11.2</v>
      </c>
      <c r="H44" s="32">
        <v>0</v>
      </c>
      <c r="I44" s="32">
        <v>0</v>
      </c>
      <c r="J44" s="96">
        <f t="shared" si="0"/>
        <v>11.2</v>
      </c>
    </row>
    <row r="45" spans="1:10" ht="15" customHeight="1">
      <c r="A45" s="49">
        <v>37</v>
      </c>
      <c r="B45" s="57" t="s">
        <v>149</v>
      </c>
      <c r="C45" s="57" t="s">
        <v>64</v>
      </c>
      <c r="D45" s="51">
        <v>2004</v>
      </c>
      <c r="E45" s="32">
        <v>0</v>
      </c>
      <c r="F45" s="32">
        <v>0</v>
      </c>
      <c r="G45" s="32">
        <v>0</v>
      </c>
      <c r="H45" s="32">
        <v>0</v>
      </c>
      <c r="I45" s="32">
        <v>7</v>
      </c>
      <c r="J45" s="96">
        <f t="shared" si="0"/>
        <v>7</v>
      </c>
    </row>
    <row r="46" spans="1:10" ht="15" customHeight="1">
      <c r="A46" s="49">
        <v>38</v>
      </c>
      <c r="B46" s="57" t="s">
        <v>150</v>
      </c>
      <c r="C46" s="57" t="s">
        <v>43</v>
      </c>
      <c r="D46" s="51">
        <v>2004</v>
      </c>
      <c r="E46" s="60">
        <v>0</v>
      </c>
      <c r="F46" s="60">
        <v>0</v>
      </c>
      <c r="G46" s="32">
        <v>0</v>
      </c>
      <c r="H46" s="32">
        <v>4.75</v>
      </c>
      <c r="I46" s="32">
        <v>0</v>
      </c>
      <c r="J46" s="96">
        <f t="shared" si="0"/>
        <v>4.75</v>
      </c>
    </row>
    <row r="47" spans="1:10" ht="15" customHeight="1">
      <c r="A47" s="49">
        <v>39</v>
      </c>
      <c r="B47" s="57" t="s">
        <v>151</v>
      </c>
      <c r="C47" s="57" t="s">
        <v>64</v>
      </c>
      <c r="D47" s="97">
        <v>2005</v>
      </c>
      <c r="E47" s="32">
        <v>0</v>
      </c>
      <c r="F47" s="32">
        <v>0</v>
      </c>
      <c r="G47" s="32">
        <v>0</v>
      </c>
      <c r="H47" s="32">
        <v>3.8</v>
      </c>
      <c r="I47" s="32">
        <v>0</v>
      </c>
      <c r="J47" s="96">
        <f t="shared" si="0"/>
        <v>3.8</v>
      </c>
    </row>
    <row r="48" spans="1:10" ht="15" customHeight="1">
      <c r="A48" s="49">
        <v>40</v>
      </c>
      <c r="B48" s="57" t="s">
        <v>152</v>
      </c>
      <c r="C48" s="57" t="s">
        <v>34</v>
      </c>
      <c r="D48" s="51">
        <v>2004</v>
      </c>
      <c r="E48" s="32">
        <v>0</v>
      </c>
      <c r="F48" s="32">
        <v>0</v>
      </c>
      <c r="G48" s="32">
        <v>0</v>
      </c>
      <c r="H48" s="32">
        <v>0</v>
      </c>
      <c r="I48" s="32">
        <v>3</v>
      </c>
      <c r="J48" s="96">
        <f t="shared" si="0"/>
        <v>3</v>
      </c>
    </row>
    <row r="49" spans="1:10" ht="15" customHeight="1">
      <c r="A49" s="49">
        <v>41</v>
      </c>
      <c r="B49" s="57" t="s">
        <v>133</v>
      </c>
      <c r="C49" s="57" t="s">
        <v>40</v>
      </c>
      <c r="D49" s="97">
        <v>2005</v>
      </c>
      <c r="E49" s="32">
        <v>0</v>
      </c>
      <c r="F49" s="32">
        <v>0</v>
      </c>
      <c r="G49" s="32">
        <v>1.52</v>
      </c>
      <c r="H49" s="32">
        <v>0</v>
      </c>
      <c r="I49" s="32">
        <v>0</v>
      </c>
      <c r="J49" s="96">
        <f t="shared" si="0"/>
        <v>1.52</v>
      </c>
    </row>
    <row r="50" spans="1:10" ht="15" customHeight="1">
      <c r="A50" s="49">
        <v>42</v>
      </c>
      <c r="B50" s="57" t="s">
        <v>153</v>
      </c>
      <c r="C50" s="57" t="s">
        <v>64</v>
      </c>
      <c r="D50" s="51">
        <v>2004</v>
      </c>
      <c r="E50" s="32">
        <v>0</v>
      </c>
      <c r="F50" s="32">
        <v>0</v>
      </c>
      <c r="G50" s="32">
        <v>0</v>
      </c>
      <c r="H50" s="32">
        <v>0.95</v>
      </c>
      <c r="I50" s="32">
        <v>0</v>
      </c>
      <c r="J50" s="96">
        <f t="shared" si="0"/>
        <v>0.95</v>
      </c>
    </row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J6:J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20.625" style="71" customWidth="1"/>
    <col min="3" max="3" width="15.50390625" style="99" customWidth="1"/>
    <col min="4" max="4" width="4.625" style="1" customWidth="1"/>
    <col min="5" max="5" width="8.75390625" style="36" customWidth="1"/>
    <col min="6" max="6" width="8.75390625" style="1" customWidth="1"/>
    <col min="7" max="7" width="10.75390625" style="1" customWidth="1"/>
    <col min="8" max="8" width="10.25390625" style="1" customWidth="1"/>
    <col min="9" max="9" width="8.75390625" style="56" customWidth="1"/>
    <col min="10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6.5" customHeight="1">
      <c r="A2" s="3"/>
    </row>
    <row r="3" ht="16.5" customHeight="1">
      <c r="A3" s="6" t="s">
        <v>154</v>
      </c>
    </row>
    <row r="4" ht="12.75" customHeight="1"/>
    <row r="5" spans="1:10" ht="32.25" customHeight="1">
      <c r="A5" s="10" t="s">
        <v>2</v>
      </c>
      <c r="B5" s="86" t="s">
        <v>3</v>
      </c>
      <c r="C5" s="100" t="s">
        <v>4</v>
      </c>
      <c r="D5" s="10" t="s">
        <v>5</v>
      </c>
      <c r="E5" s="101" t="s">
        <v>6</v>
      </c>
      <c r="F5" s="75" t="s">
        <v>155</v>
      </c>
      <c r="G5" s="12" t="s">
        <v>73</v>
      </c>
      <c r="H5" s="102" t="s">
        <v>156</v>
      </c>
      <c r="I5" s="75" t="s">
        <v>9</v>
      </c>
      <c r="J5" s="10" t="s">
        <v>10</v>
      </c>
    </row>
    <row r="6" spans="1:10" ht="12.75" customHeight="1">
      <c r="A6" s="10"/>
      <c r="B6" s="86"/>
      <c r="C6" s="100"/>
      <c r="D6" s="10"/>
      <c r="E6" s="101"/>
      <c r="F6" s="103" t="s">
        <v>142</v>
      </c>
      <c r="G6" s="14" t="s">
        <v>157</v>
      </c>
      <c r="H6" s="14" t="s">
        <v>13</v>
      </c>
      <c r="I6" s="78" t="s">
        <v>13</v>
      </c>
      <c r="J6" s="10"/>
    </row>
    <row r="7" spans="1:10" s="56" customFormat="1" ht="12.75" customHeight="1">
      <c r="A7" s="88">
        <v>1</v>
      </c>
      <c r="B7" s="30" t="s">
        <v>128</v>
      </c>
      <c r="C7" s="70" t="s">
        <v>40</v>
      </c>
      <c r="D7" s="88">
        <v>2005</v>
      </c>
      <c r="E7" s="32">
        <v>0</v>
      </c>
      <c r="F7" s="20">
        <v>59.2</v>
      </c>
      <c r="G7" s="20">
        <v>78.4</v>
      </c>
      <c r="H7" s="20">
        <v>100</v>
      </c>
      <c r="I7" s="20">
        <v>100</v>
      </c>
      <c r="J7" s="21">
        <f aca="true" t="shared" si="0" ref="J7:J49">LARGE(E7:I7,1)+LARGE(E7:I7,2)+LARGE(E7:I7,3)</f>
        <v>278.4</v>
      </c>
    </row>
    <row r="8" spans="1:10" s="56" customFormat="1" ht="12.75" customHeight="1">
      <c r="A8" s="88">
        <v>2</v>
      </c>
      <c r="B8" s="30" t="s">
        <v>127</v>
      </c>
      <c r="C8" s="70" t="s">
        <v>40</v>
      </c>
      <c r="D8" s="88">
        <v>2004</v>
      </c>
      <c r="E8" s="32">
        <v>0</v>
      </c>
      <c r="F8" s="26">
        <v>0</v>
      </c>
      <c r="G8" s="32">
        <v>64.8</v>
      </c>
      <c r="H8" s="32">
        <v>80</v>
      </c>
      <c r="I8" s="32">
        <v>80</v>
      </c>
      <c r="J8" s="21">
        <f t="shared" si="0"/>
        <v>224.8</v>
      </c>
    </row>
    <row r="9" spans="1:10" s="56" customFormat="1" ht="12.75" customHeight="1">
      <c r="A9" s="88">
        <v>3</v>
      </c>
      <c r="B9" s="22" t="s">
        <v>158</v>
      </c>
      <c r="C9" s="29" t="s">
        <v>32</v>
      </c>
      <c r="D9" s="88">
        <v>2004</v>
      </c>
      <c r="E9" s="79">
        <v>60.5</v>
      </c>
      <c r="F9" s="26">
        <v>0</v>
      </c>
      <c r="G9" s="32">
        <v>52.65</v>
      </c>
      <c r="H9" s="32">
        <v>20</v>
      </c>
      <c r="I9" s="32">
        <v>55</v>
      </c>
      <c r="J9" s="21">
        <f t="shared" si="0"/>
        <v>168.15</v>
      </c>
    </row>
    <row r="10" spans="1:10" s="56" customFormat="1" ht="12.75" customHeight="1">
      <c r="A10" s="88">
        <v>4</v>
      </c>
      <c r="B10" s="30" t="s">
        <v>159</v>
      </c>
      <c r="C10" s="70" t="s">
        <v>43</v>
      </c>
      <c r="D10" s="104">
        <v>2005</v>
      </c>
      <c r="E10" s="32">
        <v>0</v>
      </c>
      <c r="F10" s="20">
        <v>32.56</v>
      </c>
      <c r="G10" s="20">
        <v>33.712</v>
      </c>
      <c r="H10" s="20">
        <v>55</v>
      </c>
      <c r="I10" s="20">
        <v>51</v>
      </c>
      <c r="J10" s="21">
        <f t="shared" si="0"/>
        <v>139.712</v>
      </c>
    </row>
    <row r="11" spans="1:10" s="56" customFormat="1" ht="12.75" customHeight="1">
      <c r="A11" s="88">
        <v>5</v>
      </c>
      <c r="B11" s="58" t="s">
        <v>160</v>
      </c>
      <c r="C11" s="70" t="s">
        <v>43</v>
      </c>
      <c r="D11" s="104">
        <v>2004</v>
      </c>
      <c r="E11" s="79">
        <v>9.6</v>
      </c>
      <c r="F11" s="26">
        <v>0</v>
      </c>
      <c r="G11" s="32">
        <v>32.4</v>
      </c>
      <c r="H11" s="32">
        <v>65</v>
      </c>
      <c r="I11" s="32">
        <v>34</v>
      </c>
      <c r="J11" s="21">
        <f t="shared" si="0"/>
        <v>131.4</v>
      </c>
    </row>
    <row r="12" spans="1:10" s="56" customFormat="1" ht="12.75" customHeight="1">
      <c r="A12" s="88">
        <v>6</v>
      </c>
      <c r="B12" s="65" t="s">
        <v>161</v>
      </c>
      <c r="C12" s="70" t="s">
        <v>17</v>
      </c>
      <c r="D12" s="104">
        <v>2004</v>
      </c>
      <c r="E12" s="32">
        <v>0</v>
      </c>
      <c r="F12" s="26">
        <v>0</v>
      </c>
      <c r="G12" s="32">
        <v>41.31</v>
      </c>
      <c r="H12" s="32">
        <v>51</v>
      </c>
      <c r="I12" s="32">
        <v>37</v>
      </c>
      <c r="J12" s="21">
        <f t="shared" si="0"/>
        <v>129.31</v>
      </c>
    </row>
    <row r="13" spans="1:10" s="56" customFormat="1" ht="12.75" customHeight="1">
      <c r="A13" s="88">
        <v>7</v>
      </c>
      <c r="B13" s="58" t="s">
        <v>134</v>
      </c>
      <c r="C13" s="58" t="s">
        <v>84</v>
      </c>
      <c r="D13" s="104">
        <v>2005</v>
      </c>
      <c r="E13" s="79">
        <v>11.5</v>
      </c>
      <c r="F13" s="26">
        <v>13.024000000000001</v>
      </c>
      <c r="G13" s="26">
        <v>50.96000000000001</v>
      </c>
      <c r="H13" s="26">
        <v>40</v>
      </c>
      <c r="I13" s="26">
        <v>24</v>
      </c>
      <c r="J13" s="21">
        <f t="shared" si="0"/>
        <v>114.96000000000001</v>
      </c>
    </row>
    <row r="14" spans="1:10" s="56" customFormat="1" ht="12.75" customHeight="1">
      <c r="A14" s="88">
        <v>8</v>
      </c>
      <c r="B14" s="22" t="s">
        <v>140</v>
      </c>
      <c r="C14" s="29" t="s">
        <v>32</v>
      </c>
      <c r="D14" s="88">
        <v>2005</v>
      </c>
      <c r="E14" s="79">
        <v>3</v>
      </c>
      <c r="F14" s="26">
        <v>30.192000000000004</v>
      </c>
      <c r="G14" s="26">
        <v>36.848000000000006</v>
      </c>
      <c r="H14" s="26">
        <v>43</v>
      </c>
      <c r="I14" s="26">
        <v>28</v>
      </c>
      <c r="J14" s="21">
        <f t="shared" si="0"/>
        <v>110.04000000000002</v>
      </c>
    </row>
    <row r="15" spans="1:10" s="56" customFormat="1" ht="12.75" customHeight="1">
      <c r="A15" s="88">
        <v>9</v>
      </c>
      <c r="B15" s="58" t="s">
        <v>100</v>
      </c>
      <c r="C15" s="58" t="s">
        <v>23</v>
      </c>
      <c r="D15" s="104">
        <v>2004</v>
      </c>
      <c r="E15" s="79">
        <v>22.6</v>
      </c>
      <c r="F15" s="26">
        <v>0</v>
      </c>
      <c r="G15" s="26">
        <v>0</v>
      </c>
      <c r="H15" s="26">
        <v>37</v>
      </c>
      <c r="I15" s="26">
        <v>47</v>
      </c>
      <c r="J15" s="21">
        <f t="shared" si="0"/>
        <v>106.6</v>
      </c>
    </row>
    <row r="16" spans="1:10" s="56" customFormat="1" ht="12.75" customHeight="1">
      <c r="A16" s="88">
        <v>10</v>
      </c>
      <c r="B16" s="30" t="s">
        <v>110</v>
      </c>
      <c r="C16" s="70" t="s">
        <v>40</v>
      </c>
      <c r="D16" s="104">
        <v>2005</v>
      </c>
      <c r="E16" s="79">
        <v>16</v>
      </c>
      <c r="F16" s="20">
        <v>38.480000000000004</v>
      </c>
      <c r="G16" s="26">
        <v>0</v>
      </c>
      <c r="H16" s="26">
        <v>24</v>
      </c>
      <c r="I16" s="26">
        <v>43</v>
      </c>
      <c r="J16" s="21">
        <f t="shared" si="0"/>
        <v>105.48</v>
      </c>
    </row>
    <row r="17" spans="1:10" s="56" customFormat="1" ht="12.75" customHeight="1">
      <c r="A17" s="88">
        <v>11</v>
      </c>
      <c r="B17" s="57" t="s">
        <v>101</v>
      </c>
      <c r="C17" s="57" t="s">
        <v>102</v>
      </c>
      <c r="D17" s="105" t="s">
        <v>162</v>
      </c>
      <c r="E17" s="79">
        <v>6.7</v>
      </c>
      <c r="F17" s="20">
        <v>16.576</v>
      </c>
      <c r="G17" s="20">
        <v>20.384</v>
      </c>
      <c r="H17" s="20">
        <v>34</v>
      </c>
      <c r="I17" s="20">
        <v>40</v>
      </c>
      <c r="J17" s="21">
        <f t="shared" si="0"/>
        <v>94.384</v>
      </c>
    </row>
    <row r="18" spans="1:10" s="56" customFormat="1" ht="12.75" customHeight="1">
      <c r="A18" s="88">
        <v>12</v>
      </c>
      <c r="B18" s="58" t="s">
        <v>163</v>
      </c>
      <c r="C18" s="58" t="s">
        <v>43</v>
      </c>
      <c r="D18" s="104">
        <v>2004</v>
      </c>
      <c r="E18" s="32">
        <v>0</v>
      </c>
      <c r="F18" s="26">
        <v>0</v>
      </c>
      <c r="G18" s="32">
        <v>17.82</v>
      </c>
      <c r="H18" s="32">
        <v>47</v>
      </c>
      <c r="I18" s="32">
        <v>12</v>
      </c>
      <c r="J18" s="21">
        <f t="shared" si="0"/>
        <v>76.82</v>
      </c>
    </row>
    <row r="19" spans="1:10" s="56" customFormat="1" ht="12.75" customHeight="1">
      <c r="A19" s="88">
        <v>13</v>
      </c>
      <c r="B19" s="58" t="s">
        <v>164</v>
      </c>
      <c r="C19" s="58" t="s">
        <v>84</v>
      </c>
      <c r="D19" s="104">
        <v>2004</v>
      </c>
      <c r="E19" s="32">
        <v>7.6</v>
      </c>
      <c r="F19" s="26">
        <v>0</v>
      </c>
      <c r="G19" s="32">
        <v>34.83</v>
      </c>
      <c r="H19" s="26">
        <v>0</v>
      </c>
      <c r="I19" s="26">
        <v>31</v>
      </c>
      <c r="J19" s="21">
        <f t="shared" si="0"/>
        <v>73.42999999999999</v>
      </c>
    </row>
    <row r="20" spans="1:10" s="56" customFormat="1" ht="12.75" customHeight="1">
      <c r="A20" s="88">
        <v>14</v>
      </c>
      <c r="B20" s="58" t="s">
        <v>165</v>
      </c>
      <c r="C20" s="58" t="s">
        <v>17</v>
      </c>
      <c r="D20" s="104">
        <v>2005</v>
      </c>
      <c r="E20" s="32">
        <v>0</v>
      </c>
      <c r="F20" s="20">
        <v>27.824</v>
      </c>
      <c r="G20" s="20">
        <v>17.248</v>
      </c>
      <c r="H20" s="20">
        <v>28</v>
      </c>
      <c r="I20" s="20">
        <v>8</v>
      </c>
      <c r="J20" s="21">
        <f t="shared" si="0"/>
        <v>73.072</v>
      </c>
    </row>
    <row r="21" spans="1:10" s="56" customFormat="1" ht="12.75" customHeight="1">
      <c r="A21" s="88">
        <v>15</v>
      </c>
      <c r="B21" s="30" t="s">
        <v>152</v>
      </c>
      <c r="C21" s="29" t="s">
        <v>34</v>
      </c>
      <c r="D21" s="104">
        <v>2004</v>
      </c>
      <c r="E21" s="19">
        <v>6</v>
      </c>
      <c r="F21" s="20">
        <v>0</v>
      </c>
      <c r="G21" s="20">
        <v>0</v>
      </c>
      <c r="H21" s="20">
        <v>0</v>
      </c>
      <c r="I21" s="26">
        <v>65</v>
      </c>
      <c r="J21" s="21">
        <f t="shared" si="0"/>
        <v>71</v>
      </c>
    </row>
    <row r="22" spans="1:10" s="56" customFormat="1" ht="12.75" customHeight="1">
      <c r="A22" s="88">
        <v>16</v>
      </c>
      <c r="B22" s="58" t="s">
        <v>115</v>
      </c>
      <c r="C22" s="70" t="s">
        <v>40</v>
      </c>
      <c r="D22" s="104">
        <v>2005</v>
      </c>
      <c r="E22" s="79">
        <v>14</v>
      </c>
      <c r="F22" s="32">
        <v>0</v>
      </c>
      <c r="G22" s="32">
        <v>43.12</v>
      </c>
      <c r="H22" s="32">
        <v>9</v>
      </c>
      <c r="I22" s="32">
        <v>5</v>
      </c>
      <c r="J22" s="21">
        <f t="shared" si="0"/>
        <v>66.12</v>
      </c>
    </row>
    <row r="23" spans="1:10" s="56" customFormat="1" ht="12.75" customHeight="1">
      <c r="A23" s="88">
        <v>17</v>
      </c>
      <c r="B23" s="106" t="s">
        <v>166</v>
      </c>
      <c r="C23" s="70" t="s">
        <v>40</v>
      </c>
      <c r="D23" s="104">
        <v>2005</v>
      </c>
      <c r="E23" s="32">
        <v>0</v>
      </c>
      <c r="F23" s="32">
        <v>0</v>
      </c>
      <c r="G23" s="32">
        <v>24.304000000000002</v>
      </c>
      <c r="H23" s="32">
        <v>16</v>
      </c>
      <c r="I23" s="32">
        <v>17</v>
      </c>
      <c r="J23" s="21">
        <f t="shared" si="0"/>
        <v>57.304</v>
      </c>
    </row>
    <row r="24" spans="1:10" s="56" customFormat="1" ht="12.75" customHeight="1">
      <c r="A24" s="88">
        <v>18</v>
      </c>
      <c r="B24" s="30" t="s">
        <v>98</v>
      </c>
      <c r="C24" s="70" t="s">
        <v>32</v>
      </c>
      <c r="D24" s="88">
        <v>2005</v>
      </c>
      <c r="E24" s="32">
        <v>0</v>
      </c>
      <c r="F24" s="26">
        <v>9.472</v>
      </c>
      <c r="G24" s="26">
        <v>31.360000000000003</v>
      </c>
      <c r="H24" s="26">
        <v>7</v>
      </c>
      <c r="I24" s="26">
        <v>9</v>
      </c>
      <c r="J24" s="21">
        <f t="shared" si="0"/>
        <v>49.832</v>
      </c>
    </row>
    <row r="25" spans="1:10" s="56" customFormat="1" ht="12.75" customHeight="1">
      <c r="A25" s="88">
        <v>19</v>
      </c>
      <c r="B25" s="57" t="s">
        <v>167</v>
      </c>
      <c r="C25" s="57" t="s">
        <v>40</v>
      </c>
      <c r="D25" s="97">
        <v>2005</v>
      </c>
      <c r="E25" s="32">
        <v>0</v>
      </c>
      <c r="F25" s="20">
        <v>15.392</v>
      </c>
      <c r="G25" s="20">
        <v>7.840000000000001</v>
      </c>
      <c r="H25" s="20">
        <v>26</v>
      </c>
      <c r="I25" s="20">
        <v>0</v>
      </c>
      <c r="J25" s="21">
        <f t="shared" si="0"/>
        <v>49.232</v>
      </c>
    </row>
    <row r="26" spans="1:10" s="107" customFormat="1" ht="12.75" customHeight="1">
      <c r="A26" s="88">
        <v>20</v>
      </c>
      <c r="B26" s="58" t="s">
        <v>168</v>
      </c>
      <c r="C26" s="70" t="s">
        <v>43</v>
      </c>
      <c r="D26" s="104">
        <v>2004</v>
      </c>
      <c r="E26" s="32">
        <v>0</v>
      </c>
      <c r="F26" s="26">
        <v>0</v>
      </c>
      <c r="G26" s="32">
        <v>29.97</v>
      </c>
      <c r="H26" s="32">
        <v>5</v>
      </c>
      <c r="I26" s="32">
        <v>14</v>
      </c>
      <c r="J26" s="21">
        <f t="shared" si="0"/>
        <v>48.97</v>
      </c>
    </row>
    <row r="27" spans="1:10" s="56" customFormat="1" ht="12.75" customHeight="1">
      <c r="A27" s="88">
        <v>21</v>
      </c>
      <c r="B27" s="22" t="s">
        <v>129</v>
      </c>
      <c r="C27" s="29" t="s">
        <v>40</v>
      </c>
      <c r="D27" s="88">
        <v>2004</v>
      </c>
      <c r="E27" s="32">
        <v>0</v>
      </c>
      <c r="F27" s="26">
        <v>0</v>
      </c>
      <c r="G27" s="26">
        <v>0</v>
      </c>
      <c r="H27" s="26">
        <v>22</v>
      </c>
      <c r="I27" s="26">
        <v>22</v>
      </c>
      <c r="J27" s="21">
        <f t="shared" si="0"/>
        <v>44</v>
      </c>
    </row>
    <row r="28" spans="1:10" s="56" customFormat="1" ht="12.75" customHeight="1">
      <c r="A28" s="88">
        <v>22</v>
      </c>
      <c r="B28" s="57" t="s">
        <v>148</v>
      </c>
      <c r="C28" s="57" t="s">
        <v>32</v>
      </c>
      <c r="D28" s="105" t="s">
        <v>162</v>
      </c>
      <c r="E28" s="32">
        <v>0</v>
      </c>
      <c r="F28" s="26">
        <v>23.680000000000003</v>
      </c>
      <c r="G28" s="26">
        <v>5.488</v>
      </c>
      <c r="H28" s="26">
        <v>10</v>
      </c>
      <c r="I28" s="26">
        <v>7</v>
      </c>
      <c r="J28" s="21">
        <f t="shared" si="0"/>
        <v>40.68000000000001</v>
      </c>
    </row>
    <row r="29" spans="1:10" s="56" customFormat="1" ht="12.75" customHeight="1">
      <c r="A29" s="88">
        <v>23</v>
      </c>
      <c r="B29" s="22" t="s">
        <v>169</v>
      </c>
      <c r="C29" s="89" t="s">
        <v>170</v>
      </c>
      <c r="D29" s="88">
        <v>2004</v>
      </c>
      <c r="E29" s="32">
        <v>0</v>
      </c>
      <c r="F29" s="26">
        <v>0</v>
      </c>
      <c r="G29" s="26">
        <v>0</v>
      </c>
      <c r="H29" s="26">
        <v>14</v>
      </c>
      <c r="I29" s="26">
        <v>26</v>
      </c>
      <c r="J29" s="21">
        <f t="shared" si="0"/>
        <v>40</v>
      </c>
    </row>
    <row r="30" spans="1:10" s="56" customFormat="1" ht="12.75" customHeight="1">
      <c r="A30" s="88">
        <v>24</v>
      </c>
      <c r="B30" s="58" t="s">
        <v>135</v>
      </c>
      <c r="C30" s="58" t="s">
        <v>32</v>
      </c>
      <c r="D30" s="104">
        <v>2005</v>
      </c>
      <c r="E30" s="32">
        <v>0</v>
      </c>
      <c r="F30" s="20">
        <v>20.128</v>
      </c>
      <c r="G30" s="26">
        <v>0</v>
      </c>
      <c r="H30" s="26">
        <v>12</v>
      </c>
      <c r="I30" s="26">
        <v>2</v>
      </c>
      <c r="J30" s="21">
        <f t="shared" si="0"/>
        <v>34.128</v>
      </c>
    </row>
    <row r="31" spans="1:10" s="56" customFormat="1" ht="12.75" customHeight="1">
      <c r="A31" s="88">
        <v>25</v>
      </c>
      <c r="B31" s="58" t="s">
        <v>150</v>
      </c>
      <c r="C31" s="58" t="s">
        <v>43</v>
      </c>
      <c r="D31" s="104">
        <v>2004</v>
      </c>
      <c r="E31" s="32">
        <v>0</v>
      </c>
      <c r="F31" s="32">
        <v>0</v>
      </c>
      <c r="G31" s="32">
        <v>0</v>
      </c>
      <c r="H31" s="26">
        <v>31</v>
      </c>
      <c r="I31" s="20">
        <v>0</v>
      </c>
      <c r="J31" s="21">
        <f t="shared" si="0"/>
        <v>31</v>
      </c>
    </row>
    <row r="32" spans="1:10" s="56" customFormat="1" ht="12.75" customHeight="1">
      <c r="A32" s="88">
        <v>26</v>
      </c>
      <c r="B32" s="106" t="s">
        <v>126</v>
      </c>
      <c r="C32" s="57" t="s">
        <v>171</v>
      </c>
      <c r="D32" s="105" t="s">
        <v>162</v>
      </c>
      <c r="E32" s="32">
        <v>0</v>
      </c>
      <c r="F32" s="27">
        <v>0</v>
      </c>
      <c r="G32" s="32">
        <v>21.952</v>
      </c>
      <c r="H32" s="32">
        <v>8</v>
      </c>
      <c r="I32" s="20">
        <v>0</v>
      </c>
      <c r="J32" s="21">
        <f t="shared" si="0"/>
        <v>29.952</v>
      </c>
    </row>
    <row r="33" spans="1:10" s="56" customFormat="1" ht="12.75" customHeight="1">
      <c r="A33" s="88">
        <v>27</v>
      </c>
      <c r="B33" s="58" t="s">
        <v>172</v>
      </c>
      <c r="C33" s="58" t="s">
        <v>32</v>
      </c>
      <c r="D33" s="104">
        <v>2004</v>
      </c>
      <c r="E33" s="32">
        <v>0</v>
      </c>
      <c r="F33" s="26">
        <v>0</v>
      </c>
      <c r="G33" s="32">
        <v>27.54</v>
      </c>
      <c r="H33" s="26">
        <v>0</v>
      </c>
      <c r="I33" s="26">
        <v>1</v>
      </c>
      <c r="J33" s="21">
        <f t="shared" si="0"/>
        <v>28.54</v>
      </c>
    </row>
    <row r="34" spans="1:10" s="56" customFormat="1" ht="12.75" customHeight="1">
      <c r="A34" s="88">
        <v>28</v>
      </c>
      <c r="B34" s="30" t="s">
        <v>173</v>
      </c>
      <c r="C34" s="70" t="s">
        <v>79</v>
      </c>
      <c r="D34" s="104">
        <v>2005</v>
      </c>
      <c r="E34" s="32">
        <v>0</v>
      </c>
      <c r="F34" s="32">
        <v>0</v>
      </c>
      <c r="G34" s="26">
        <v>0</v>
      </c>
      <c r="H34" s="26">
        <v>18</v>
      </c>
      <c r="I34" s="26">
        <v>10</v>
      </c>
      <c r="J34" s="21">
        <f t="shared" si="0"/>
        <v>28</v>
      </c>
    </row>
    <row r="35" spans="1:10" s="56" customFormat="1" ht="12.75" customHeight="1">
      <c r="A35" s="88">
        <v>29</v>
      </c>
      <c r="B35" s="58" t="s">
        <v>174</v>
      </c>
      <c r="C35" s="58" t="s">
        <v>43</v>
      </c>
      <c r="D35" s="104">
        <v>2005</v>
      </c>
      <c r="E35" s="32">
        <v>0</v>
      </c>
      <c r="F35" s="32">
        <v>0</v>
      </c>
      <c r="G35" s="32">
        <v>0</v>
      </c>
      <c r="H35" s="26">
        <v>6</v>
      </c>
      <c r="I35" s="26">
        <v>20</v>
      </c>
      <c r="J35" s="21">
        <f t="shared" si="0"/>
        <v>26</v>
      </c>
    </row>
    <row r="36" spans="1:10" s="56" customFormat="1" ht="12.75" customHeight="1">
      <c r="A36" s="88">
        <v>30</v>
      </c>
      <c r="B36" s="57" t="s">
        <v>175</v>
      </c>
      <c r="C36" s="57" t="s">
        <v>40</v>
      </c>
      <c r="D36" s="97">
        <v>2005</v>
      </c>
      <c r="E36" s="32">
        <v>0</v>
      </c>
      <c r="F36" s="26">
        <v>18.352</v>
      </c>
      <c r="G36" s="26">
        <v>1.568</v>
      </c>
      <c r="H36" s="26">
        <v>0</v>
      </c>
      <c r="I36" s="20">
        <v>0</v>
      </c>
      <c r="J36" s="21">
        <f t="shared" si="0"/>
        <v>19.92</v>
      </c>
    </row>
    <row r="37" spans="1:10" s="56" customFormat="1" ht="12.75" customHeight="1">
      <c r="A37" s="88">
        <v>31</v>
      </c>
      <c r="B37" s="30" t="s">
        <v>176</v>
      </c>
      <c r="C37" s="29" t="s">
        <v>79</v>
      </c>
      <c r="D37" s="104">
        <v>2005</v>
      </c>
      <c r="E37" s="20">
        <v>0</v>
      </c>
      <c r="F37" s="20">
        <v>0</v>
      </c>
      <c r="G37" s="20">
        <v>0</v>
      </c>
      <c r="H37" s="20">
        <v>0</v>
      </c>
      <c r="I37" s="26">
        <v>17</v>
      </c>
      <c r="J37" s="21">
        <f t="shared" si="0"/>
        <v>17</v>
      </c>
    </row>
    <row r="38" spans="1:10" s="56" customFormat="1" ht="12.75" customHeight="1">
      <c r="A38" s="88">
        <v>32</v>
      </c>
      <c r="B38" s="58" t="s">
        <v>177</v>
      </c>
      <c r="C38" s="58" t="s">
        <v>32</v>
      </c>
      <c r="D38" s="104">
        <v>2004</v>
      </c>
      <c r="E38" s="32">
        <v>0</v>
      </c>
      <c r="F38" s="26">
        <v>0</v>
      </c>
      <c r="G38" s="32">
        <v>14.58</v>
      </c>
      <c r="H38" s="26">
        <v>0</v>
      </c>
      <c r="I38" s="20">
        <v>0</v>
      </c>
      <c r="J38" s="21">
        <f t="shared" si="0"/>
        <v>14.58</v>
      </c>
    </row>
    <row r="39" spans="1:10" s="56" customFormat="1" ht="12.75" customHeight="1">
      <c r="A39" s="88">
        <v>33</v>
      </c>
      <c r="B39" s="58" t="s">
        <v>99</v>
      </c>
      <c r="C39" s="90" t="s">
        <v>23</v>
      </c>
      <c r="D39" s="104">
        <v>2004</v>
      </c>
      <c r="E39" s="32">
        <v>0</v>
      </c>
      <c r="F39" s="26">
        <v>0</v>
      </c>
      <c r="G39" s="27">
        <v>12.96</v>
      </c>
      <c r="H39" s="26">
        <v>0</v>
      </c>
      <c r="I39" s="20">
        <v>0</v>
      </c>
      <c r="J39" s="21">
        <f t="shared" si="0"/>
        <v>12.96</v>
      </c>
    </row>
    <row r="40" spans="1:10" s="56" customFormat="1" ht="12.75" customHeight="1">
      <c r="A40" s="88">
        <v>34</v>
      </c>
      <c r="B40" s="106" t="s">
        <v>133</v>
      </c>
      <c r="C40" s="70" t="s">
        <v>40</v>
      </c>
      <c r="D40" s="104">
        <v>2005</v>
      </c>
      <c r="E40" s="32">
        <v>0</v>
      </c>
      <c r="F40" s="32">
        <v>0</v>
      </c>
      <c r="G40" s="32">
        <v>12.544</v>
      </c>
      <c r="H40" s="26">
        <v>0</v>
      </c>
      <c r="I40" s="20">
        <v>0</v>
      </c>
      <c r="J40" s="21">
        <f t="shared" si="0"/>
        <v>12.544</v>
      </c>
    </row>
    <row r="41" spans="1:10" s="56" customFormat="1" ht="12.75" customHeight="1">
      <c r="A41" s="88">
        <v>35</v>
      </c>
      <c r="B41" s="106" t="s">
        <v>105</v>
      </c>
      <c r="C41" s="70" t="s">
        <v>66</v>
      </c>
      <c r="D41" s="104">
        <v>2005</v>
      </c>
      <c r="E41" s="32">
        <v>0</v>
      </c>
      <c r="F41" s="32">
        <v>0</v>
      </c>
      <c r="G41" s="32">
        <v>4.704</v>
      </c>
      <c r="H41" s="32">
        <v>4</v>
      </c>
      <c r="I41" s="32">
        <v>3</v>
      </c>
      <c r="J41" s="21">
        <f t="shared" si="0"/>
        <v>11.704</v>
      </c>
    </row>
    <row r="42" spans="1:10" s="56" customFormat="1" ht="12.75" customHeight="1">
      <c r="A42" s="88">
        <v>36</v>
      </c>
      <c r="B42" s="58" t="s">
        <v>139</v>
      </c>
      <c r="C42" s="58" t="s">
        <v>34</v>
      </c>
      <c r="D42" s="104">
        <v>2004</v>
      </c>
      <c r="E42" s="32">
        <v>0</v>
      </c>
      <c r="F42" s="26">
        <v>0</v>
      </c>
      <c r="G42" s="32">
        <v>11.34</v>
      </c>
      <c r="H42" s="26">
        <v>0</v>
      </c>
      <c r="I42" s="20">
        <v>0</v>
      </c>
      <c r="J42" s="21">
        <f t="shared" si="0"/>
        <v>11.34</v>
      </c>
    </row>
    <row r="43" spans="1:10" s="56" customFormat="1" ht="12.75" customHeight="1">
      <c r="A43" s="88">
        <v>37</v>
      </c>
      <c r="B43" s="30" t="s">
        <v>96</v>
      </c>
      <c r="C43" s="70" t="s">
        <v>34</v>
      </c>
      <c r="D43" s="88">
        <v>2005</v>
      </c>
      <c r="E43" s="32">
        <v>0</v>
      </c>
      <c r="F43" s="20">
        <v>7.104000000000001</v>
      </c>
      <c r="G43" s="26">
        <v>0</v>
      </c>
      <c r="H43" s="26">
        <v>2</v>
      </c>
      <c r="I43" s="20">
        <v>0</v>
      </c>
      <c r="J43" s="21">
        <f t="shared" si="0"/>
        <v>9.104000000000001</v>
      </c>
    </row>
    <row r="44" spans="1:10" s="56" customFormat="1" ht="12.75" customHeight="1">
      <c r="A44" s="88">
        <v>38</v>
      </c>
      <c r="B44" s="58" t="s">
        <v>178</v>
      </c>
      <c r="C44" s="58" t="s">
        <v>66</v>
      </c>
      <c r="D44" s="104">
        <v>2004</v>
      </c>
      <c r="E44" s="32">
        <v>0</v>
      </c>
      <c r="F44" s="26">
        <v>0</v>
      </c>
      <c r="G44" s="32">
        <v>8.1</v>
      </c>
      <c r="H44" s="26">
        <v>0</v>
      </c>
      <c r="I44" s="20">
        <v>0</v>
      </c>
      <c r="J44" s="21">
        <f t="shared" si="0"/>
        <v>8.1</v>
      </c>
    </row>
    <row r="45" spans="1:10" s="56" customFormat="1" ht="12.75" customHeight="1">
      <c r="A45" s="88">
        <v>39</v>
      </c>
      <c r="B45" s="30" t="s">
        <v>114</v>
      </c>
      <c r="C45" s="29" t="s">
        <v>34</v>
      </c>
      <c r="D45" s="104">
        <v>2005</v>
      </c>
      <c r="E45" s="32">
        <v>0</v>
      </c>
      <c r="F45" s="32">
        <v>0</v>
      </c>
      <c r="G45" s="26">
        <v>0</v>
      </c>
      <c r="H45" s="26">
        <v>3</v>
      </c>
      <c r="I45" s="26">
        <v>4</v>
      </c>
      <c r="J45" s="21">
        <f t="shared" si="0"/>
        <v>7</v>
      </c>
    </row>
    <row r="46" spans="1:10" s="56" customFormat="1" ht="12.75" customHeight="1">
      <c r="A46" s="88">
        <v>40</v>
      </c>
      <c r="B46" s="30" t="s">
        <v>132</v>
      </c>
      <c r="C46" s="29" t="s">
        <v>34</v>
      </c>
      <c r="D46" s="104">
        <v>2005</v>
      </c>
      <c r="E46" s="20">
        <v>0</v>
      </c>
      <c r="F46" s="20">
        <v>0</v>
      </c>
      <c r="G46" s="20">
        <v>0</v>
      </c>
      <c r="H46" s="20">
        <v>0</v>
      </c>
      <c r="I46" s="26">
        <v>6</v>
      </c>
      <c r="J46" s="21">
        <f t="shared" si="0"/>
        <v>6</v>
      </c>
    </row>
    <row r="47" spans="1:10" s="56" customFormat="1" ht="12.75" customHeight="1">
      <c r="A47" s="88">
        <v>41</v>
      </c>
      <c r="B47" s="57" t="s">
        <v>104</v>
      </c>
      <c r="C47" s="58" t="s">
        <v>43</v>
      </c>
      <c r="D47" s="105" t="s">
        <v>162</v>
      </c>
      <c r="E47" s="32">
        <v>0</v>
      </c>
      <c r="F47" s="32">
        <v>0</v>
      </c>
      <c r="G47" s="32">
        <v>3.136</v>
      </c>
      <c r="H47" s="26">
        <v>0</v>
      </c>
      <c r="I47" s="20">
        <v>0</v>
      </c>
      <c r="J47" s="21">
        <f t="shared" si="0"/>
        <v>3.136</v>
      </c>
    </row>
    <row r="48" spans="1:10" s="56" customFormat="1" ht="12.75" customHeight="1">
      <c r="A48" s="88">
        <v>42</v>
      </c>
      <c r="B48" s="65" t="s">
        <v>179</v>
      </c>
      <c r="C48" s="58" t="s">
        <v>23</v>
      </c>
      <c r="D48" s="97">
        <v>2005</v>
      </c>
      <c r="E48" s="32">
        <v>0</v>
      </c>
      <c r="F48" s="32">
        <v>0</v>
      </c>
      <c r="G48" s="32">
        <v>2.352</v>
      </c>
      <c r="H48" s="26">
        <v>0</v>
      </c>
      <c r="I48" s="20">
        <v>0</v>
      </c>
      <c r="J48" s="21">
        <f t="shared" si="0"/>
        <v>2.352</v>
      </c>
    </row>
    <row r="49" spans="1:10" s="56" customFormat="1" ht="12.75" customHeight="1">
      <c r="A49" s="88">
        <v>43</v>
      </c>
      <c r="B49" s="30" t="s">
        <v>180</v>
      </c>
      <c r="C49" s="29" t="s">
        <v>66</v>
      </c>
      <c r="D49" s="104">
        <v>2005</v>
      </c>
      <c r="E49" s="32">
        <v>0</v>
      </c>
      <c r="F49" s="32">
        <v>0</v>
      </c>
      <c r="G49" s="26">
        <v>0</v>
      </c>
      <c r="H49" s="26">
        <v>1</v>
      </c>
      <c r="I49" s="20">
        <v>0</v>
      </c>
      <c r="J49" s="21">
        <f t="shared" si="0"/>
        <v>1</v>
      </c>
    </row>
  </sheetData>
  <sheetProtection selectLockedCells="1" selectUnlockedCells="1"/>
  <mergeCells count="6">
    <mergeCell ref="A5:A6"/>
    <mergeCell ref="B5:B6"/>
    <mergeCell ref="C5:C6"/>
    <mergeCell ref="D5:D6"/>
    <mergeCell ref="E5:E6"/>
    <mergeCell ref="J5:J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50390625" style="1" customWidth="1"/>
    <col min="2" max="2" width="18.75390625" style="1" customWidth="1"/>
    <col min="3" max="3" width="16.625" style="1" customWidth="1"/>
    <col min="4" max="4" width="5.75390625" style="1" customWidth="1"/>
    <col min="5" max="5" width="9.125" style="36" customWidth="1"/>
    <col min="6" max="6" width="9.00390625" style="36" customWidth="1"/>
    <col min="7" max="7" width="8.75390625" style="36" customWidth="1"/>
    <col min="8" max="8" width="6.875" style="36" customWidth="1"/>
    <col min="9" max="9" width="6.875" style="108" customWidth="1"/>
    <col min="10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2.75" customHeight="1">
      <c r="A2" s="3"/>
    </row>
    <row r="3" ht="12.75" customHeight="1">
      <c r="A3" s="6" t="s">
        <v>181</v>
      </c>
    </row>
    <row r="4" ht="12.75" customHeight="1"/>
    <row r="5" spans="1:9" ht="33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12" t="s">
        <v>182</v>
      </c>
      <c r="I5" s="10" t="s">
        <v>10</v>
      </c>
    </row>
    <row r="6" spans="1:9" ht="12.7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109" t="s">
        <v>183</v>
      </c>
      <c r="I6" s="10"/>
    </row>
    <row r="7" spans="1:9" ht="12.75" customHeight="1">
      <c r="A7" s="10"/>
      <c r="B7" s="86"/>
      <c r="C7" s="86"/>
      <c r="D7" s="10"/>
      <c r="E7" s="78" t="s">
        <v>184</v>
      </c>
      <c r="F7" s="14" t="s">
        <v>185</v>
      </c>
      <c r="G7" s="14" t="s">
        <v>13</v>
      </c>
      <c r="H7" s="14" t="s">
        <v>13</v>
      </c>
      <c r="I7" s="10"/>
    </row>
    <row r="8" spans="1:9" ht="12.75" customHeight="1">
      <c r="A8" s="88">
        <v>1</v>
      </c>
      <c r="B8" s="30" t="s">
        <v>186</v>
      </c>
      <c r="C8" s="70" t="s">
        <v>34</v>
      </c>
      <c r="D8" s="88">
        <v>2006</v>
      </c>
      <c r="E8" s="20">
        <v>60</v>
      </c>
      <c r="F8" s="20">
        <v>100</v>
      </c>
      <c r="G8" s="20">
        <v>100</v>
      </c>
      <c r="H8" s="20">
        <v>65</v>
      </c>
      <c r="I8" s="21">
        <f aca="true" t="shared" si="0" ref="I8:I52">LARGE(E8:H8,1)+LARGE(E8:H8,2)</f>
        <v>200</v>
      </c>
    </row>
    <row r="9" spans="1:9" ht="12.75" customHeight="1">
      <c r="A9" s="88">
        <v>2</v>
      </c>
      <c r="B9" s="62" t="s">
        <v>187</v>
      </c>
      <c r="C9" s="29" t="s">
        <v>34</v>
      </c>
      <c r="D9" s="88">
        <v>2006</v>
      </c>
      <c r="E9" s="20">
        <v>75</v>
      </c>
      <c r="F9" s="20">
        <v>80</v>
      </c>
      <c r="G9" s="20">
        <v>55</v>
      </c>
      <c r="H9" s="20">
        <v>47</v>
      </c>
      <c r="I9" s="21">
        <f t="shared" si="0"/>
        <v>155</v>
      </c>
    </row>
    <row r="10" spans="1:9" ht="12.75" customHeight="1">
      <c r="A10" s="88">
        <v>3</v>
      </c>
      <c r="B10" s="30" t="s">
        <v>188</v>
      </c>
      <c r="C10" s="89" t="s">
        <v>15</v>
      </c>
      <c r="D10" s="88">
        <v>2006</v>
      </c>
      <c r="E10" s="20">
        <v>48.75</v>
      </c>
      <c r="F10" s="20">
        <v>65</v>
      </c>
      <c r="G10" s="20">
        <v>65</v>
      </c>
      <c r="H10" s="20">
        <v>80</v>
      </c>
      <c r="I10" s="21">
        <f t="shared" si="0"/>
        <v>145</v>
      </c>
    </row>
    <row r="11" spans="1:9" ht="12.75" customHeight="1">
      <c r="A11" s="88">
        <v>4</v>
      </c>
      <c r="B11" s="30" t="s">
        <v>189</v>
      </c>
      <c r="C11" s="70" t="s">
        <v>23</v>
      </c>
      <c r="D11" s="88">
        <v>2007</v>
      </c>
      <c r="E11" s="20">
        <v>37.44</v>
      </c>
      <c r="F11" s="26">
        <v>0</v>
      </c>
      <c r="G11" s="26">
        <v>40</v>
      </c>
      <c r="H11" s="26">
        <v>100</v>
      </c>
      <c r="I11" s="21">
        <f t="shared" si="0"/>
        <v>140</v>
      </c>
    </row>
    <row r="12" spans="1:9" ht="12.75" customHeight="1">
      <c r="A12" s="88">
        <v>5</v>
      </c>
      <c r="B12" s="30" t="s">
        <v>190</v>
      </c>
      <c r="C12" s="70" t="s">
        <v>147</v>
      </c>
      <c r="D12" s="88">
        <v>2006</v>
      </c>
      <c r="E12" s="20">
        <v>30</v>
      </c>
      <c r="F12" s="20">
        <v>51</v>
      </c>
      <c r="G12" s="20">
        <v>80</v>
      </c>
      <c r="H12" s="20">
        <v>7</v>
      </c>
      <c r="I12" s="21">
        <f t="shared" si="0"/>
        <v>131</v>
      </c>
    </row>
    <row r="13" spans="1:9" ht="12.75" customHeight="1">
      <c r="A13" s="88">
        <v>6</v>
      </c>
      <c r="B13" s="30" t="s">
        <v>191</v>
      </c>
      <c r="C13" s="70" t="s">
        <v>34</v>
      </c>
      <c r="D13" s="88">
        <v>2007</v>
      </c>
      <c r="E13" s="110">
        <v>57.6</v>
      </c>
      <c r="F13" s="26">
        <v>0</v>
      </c>
      <c r="G13" s="26">
        <v>51</v>
      </c>
      <c r="H13" s="26">
        <v>55</v>
      </c>
      <c r="I13" s="21">
        <f t="shared" si="0"/>
        <v>112.6</v>
      </c>
    </row>
    <row r="14" spans="1:9" ht="12.75" customHeight="1">
      <c r="A14" s="88">
        <v>7</v>
      </c>
      <c r="B14" s="30" t="s">
        <v>192</v>
      </c>
      <c r="C14" s="70" t="s">
        <v>23</v>
      </c>
      <c r="D14" s="88">
        <v>2006</v>
      </c>
      <c r="E14" s="20">
        <v>25.5</v>
      </c>
      <c r="F14" s="26">
        <v>0</v>
      </c>
      <c r="G14" s="26">
        <v>47</v>
      </c>
      <c r="H14" s="26">
        <v>43</v>
      </c>
      <c r="I14" s="21">
        <f t="shared" si="0"/>
        <v>90</v>
      </c>
    </row>
    <row r="15" spans="1:9" ht="12.75" customHeight="1">
      <c r="A15" s="88">
        <v>8</v>
      </c>
      <c r="B15" s="62" t="s">
        <v>193</v>
      </c>
      <c r="C15" s="70" t="s">
        <v>23</v>
      </c>
      <c r="D15" s="88">
        <v>2006</v>
      </c>
      <c r="E15" s="20">
        <v>23.25</v>
      </c>
      <c r="F15" s="20">
        <v>28</v>
      </c>
      <c r="G15" s="20">
        <v>12</v>
      </c>
      <c r="H15" s="20">
        <v>51</v>
      </c>
      <c r="I15" s="21">
        <f t="shared" si="0"/>
        <v>79</v>
      </c>
    </row>
    <row r="16" spans="1:9" ht="12.75" customHeight="1">
      <c r="A16" s="88">
        <v>9</v>
      </c>
      <c r="B16" s="30" t="s">
        <v>194</v>
      </c>
      <c r="C16" s="70" t="s">
        <v>65</v>
      </c>
      <c r="D16" s="88">
        <v>2007</v>
      </c>
      <c r="E16" s="20">
        <v>8.064</v>
      </c>
      <c r="F16" s="26">
        <v>0</v>
      </c>
      <c r="G16" s="26">
        <v>34</v>
      </c>
      <c r="H16" s="26">
        <v>37</v>
      </c>
      <c r="I16" s="21">
        <f t="shared" si="0"/>
        <v>71</v>
      </c>
    </row>
    <row r="17" spans="1:9" ht="12.75" customHeight="1">
      <c r="A17" s="88">
        <v>10</v>
      </c>
      <c r="B17" s="30" t="s">
        <v>195</v>
      </c>
      <c r="C17" s="70" t="s">
        <v>40</v>
      </c>
      <c r="D17" s="88">
        <v>2007</v>
      </c>
      <c r="E17" s="20">
        <v>27.072000000000003</v>
      </c>
      <c r="F17" s="26">
        <v>0</v>
      </c>
      <c r="G17" s="26">
        <v>18</v>
      </c>
      <c r="H17" s="26">
        <v>40</v>
      </c>
      <c r="I17" s="21">
        <f t="shared" si="0"/>
        <v>67.072</v>
      </c>
    </row>
    <row r="18" spans="1:9" ht="12.75" customHeight="1">
      <c r="A18" s="88">
        <v>11</v>
      </c>
      <c r="B18" s="30" t="s">
        <v>196</v>
      </c>
      <c r="C18" s="70" t="s">
        <v>19</v>
      </c>
      <c r="D18" s="88">
        <v>2006</v>
      </c>
      <c r="E18" s="32">
        <v>0</v>
      </c>
      <c r="F18" s="32">
        <v>15</v>
      </c>
      <c r="G18" s="32">
        <v>43</v>
      </c>
      <c r="H18" s="32">
        <v>24</v>
      </c>
      <c r="I18" s="21">
        <f t="shared" si="0"/>
        <v>67</v>
      </c>
    </row>
    <row r="19" spans="1:9" ht="12.75" customHeight="1">
      <c r="A19" s="88">
        <v>12</v>
      </c>
      <c r="B19" s="30" t="s">
        <v>197</v>
      </c>
      <c r="C19" s="70" t="s">
        <v>23</v>
      </c>
      <c r="D19" s="88">
        <v>2007</v>
      </c>
      <c r="E19" s="20">
        <v>9.216</v>
      </c>
      <c r="F19" s="26">
        <v>0</v>
      </c>
      <c r="G19" s="26">
        <v>31</v>
      </c>
      <c r="H19" s="26">
        <v>26</v>
      </c>
      <c r="I19" s="21">
        <f t="shared" si="0"/>
        <v>57</v>
      </c>
    </row>
    <row r="20" spans="1:9" ht="12.75" customHeight="1">
      <c r="A20" s="88">
        <v>13</v>
      </c>
      <c r="B20" s="30" t="s">
        <v>198</v>
      </c>
      <c r="C20" s="89" t="s">
        <v>23</v>
      </c>
      <c r="D20" s="88">
        <v>2006</v>
      </c>
      <c r="E20" s="32">
        <v>0</v>
      </c>
      <c r="F20" s="32">
        <v>22</v>
      </c>
      <c r="G20" s="32">
        <v>9</v>
      </c>
      <c r="H20" s="32">
        <v>34</v>
      </c>
      <c r="I20" s="21">
        <f t="shared" si="0"/>
        <v>56</v>
      </c>
    </row>
    <row r="21" spans="1:9" ht="12.75" customHeight="1">
      <c r="A21" s="88">
        <v>14</v>
      </c>
      <c r="B21" s="30" t="s">
        <v>199</v>
      </c>
      <c r="C21" s="70" t="s">
        <v>23</v>
      </c>
      <c r="D21" s="88">
        <v>2006</v>
      </c>
      <c r="E21" s="32">
        <v>0</v>
      </c>
      <c r="F21" s="32">
        <v>0</v>
      </c>
      <c r="G21" s="26">
        <v>22</v>
      </c>
      <c r="H21" s="26">
        <v>29.5</v>
      </c>
      <c r="I21" s="21">
        <f t="shared" si="0"/>
        <v>51.5</v>
      </c>
    </row>
    <row r="22" spans="1:9" ht="12.75" customHeight="1">
      <c r="A22" s="88">
        <v>15</v>
      </c>
      <c r="B22" s="30" t="s">
        <v>200</v>
      </c>
      <c r="C22" s="70" t="s">
        <v>17</v>
      </c>
      <c r="D22" s="88">
        <v>2006</v>
      </c>
      <c r="E22" s="20">
        <v>9</v>
      </c>
      <c r="F22" s="20">
        <v>31</v>
      </c>
      <c r="G22" s="20">
        <v>1</v>
      </c>
      <c r="H22" s="20">
        <v>19</v>
      </c>
      <c r="I22" s="21">
        <f t="shared" si="0"/>
        <v>50</v>
      </c>
    </row>
    <row r="23" spans="1:9" ht="12.75" customHeight="1">
      <c r="A23" s="88">
        <v>16</v>
      </c>
      <c r="B23" s="30" t="s">
        <v>201</v>
      </c>
      <c r="C23" s="70" t="s">
        <v>40</v>
      </c>
      <c r="D23" s="88">
        <v>2007</v>
      </c>
      <c r="E23" s="20">
        <v>21.312</v>
      </c>
      <c r="F23" s="26">
        <v>0</v>
      </c>
      <c r="G23" s="26">
        <v>26</v>
      </c>
      <c r="H23" s="26">
        <v>3.5</v>
      </c>
      <c r="I23" s="21">
        <f t="shared" si="0"/>
        <v>47.312</v>
      </c>
    </row>
    <row r="24" spans="1:9" ht="12.75" customHeight="1">
      <c r="A24" s="88">
        <v>17</v>
      </c>
      <c r="B24" s="65" t="s">
        <v>202</v>
      </c>
      <c r="C24" s="89" t="s">
        <v>43</v>
      </c>
      <c r="D24" s="88">
        <v>2006</v>
      </c>
      <c r="E24" s="20">
        <v>15</v>
      </c>
      <c r="F24" s="26">
        <v>0</v>
      </c>
      <c r="G24" s="26">
        <v>24</v>
      </c>
      <c r="H24" s="26">
        <v>15</v>
      </c>
      <c r="I24" s="21">
        <f t="shared" si="0"/>
        <v>39</v>
      </c>
    </row>
    <row r="25" spans="1:9" ht="12.75" customHeight="1">
      <c r="A25" s="88">
        <v>17</v>
      </c>
      <c r="B25" s="30" t="s">
        <v>203</v>
      </c>
      <c r="C25" s="89" t="s">
        <v>40</v>
      </c>
      <c r="D25" s="88">
        <v>2006</v>
      </c>
      <c r="E25" s="20">
        <v>21</v>
      </c>
      <c r="F25" s="20">
        <v>18</v>
      </c>
      <c r="G25" s="32">
        <v>0</v>
      </c>
      <c r="H25" s="26">
        <v>0</v>
      </c>
      <c r="I25" s="21">
        <f t="shared" si="0"/>
        <v>39</v>
      </c>
    </row>
    <row r="26" spans="1:9" ht="12.75" customHeight="1">
      <c r="A26" s="88">
        <v>19</v>
      </c>
      <c r="B26" s="30" t="s">
        <v>204</v>
      </c>
      <c r="C26" s="70" t="s">
        <v>27</v>
      </c>
      <c r="D26" s="88">
        <v>2006</v>
      </c>
      <c r="E26" s="32">
        <v>0</v>
      </c>
      <c r="F26" s="26">
        <v>0</v>
      </c>
      <c r="G26" s="26">
        <v>37</v>
      </c>
      <c r="H26" s="26">
        <v>0</v>
      </c>
      <c r="I26" s="21">
        <f t="shared" si="0"/>
        <v>37</v>
      </c>
    </row>
    <row r="27" spans="1:9" ht="12.75" customHeight="1">
      <c r="A27" s="88">
        <v>19</v>
      </c>
      <c r="B27" s="30" t="s">
        <v>205</v>
      </c>
      <c r="C27" s="70" t="s">
        <v>32</v>
      </c>
      <c r="D27" s="88">
        <v>2007</v>
      </c>
      <c r="E27" s="32">
        <v>0</v>
      </c>
      <c r="F27" s="26">
        <v>0</v>
      </c>
      <c r="G27" s="26">
        <v>28</v>
      </c>
      <c r="H27" s="26">
        <v>9</v>
      </c>
      <c r="I27" s="21">
        <f t="shared" si="0"/>
        <v>37</v>
      </c>
    </row>
    <row r="28" spans="1:9" ht="12.75" customHeight="1">
      <c r="A28" s="88">
        <v>21</v>
      </c>
      <c r="B28" s="62" t="s">
        <v>206</v>
      </c>
      <c r="C28" s="89" t="s">
        <v>43</v>
      </c>
      <c r="D28" s="88">
        <v>2006</v>
      </c>
      <c r="E28" s="20">
        <v>16.5</v>
      </c>
      <c r="F28" s="20">
        <v>20</v>
      </c>
      <c r="G28" s="20">
        <v>14</v>
      </c>
      <c r="H28" s="26">
        <v>0</v>
      </c>
      <c r="I28" s="21">
        <f t="shared" si="0"/>
        <v>36.5</v>
      </c>
    </row>
    <row r="29" spans="1:9" ht="12.75" customHeight="1">
      <c r="A29" s="88">
        <v>21</v>
      </c>
      <c r="B29" s="30" t="s">
        <v>207</v>
      </c>
      <c r="C29" s="70" t="s">
        <v>23</v>
      </c>
      <c r="D29" s="88">
        <v>2006</v>
      </c>
      <c r="E29" s="32">
        <v>0</v>
      </c>
      <c r="F29" s="32">
        <v>0</v>
      </c>
      <c r="G29" s="26">
        <v>7</v>
      </c>
      <c r="H29" s="26">
        <v>29.5</v>
      </c>
      <c r="I29" s="21">
        <f t="shared" si="0"/>
        <v>36.5</v>
      </c>
    </row>
    <row r="30" spans="1:9" ht="12.75" customHeight="1">
      <c r="A30" s="88">
        <v>23</v>
      </c>
      <c r="B30" s="30" t="s">
        <v>208</v>
      </c>
      <c r="C30" s="70" t="s">
        <v>43</v>
      </c>
      <c r="D30" s="88">
        <v>2007</v>
      </c>
      <c r="E30" s="20">
        <v>24.768</v>
      </c>
      <c r="F30" s="26">
        <v>0</v>
      </c>
      <c r="G30" s="26">
        <v>5</v>
      </c>
      <c r="H30" s="26">
        <v>0</v>
      </c>
      <c r="I30" s="21">
        <f t="shared" si="0"/>
        <v>29.768</v>
      </c>
    </row>
    <row r="31" spans="1:9" ht="12.75" customHeight="1">
      <c r="A31" s="88">
        <v>24</v>
      </c>
      <c r="B31" s="62" t="s">
        <v>209</v>
      </c>
      <c r="C31" s="90" t="s">
        <v>23</v>
      </c>
      <c r="D31" s="88">
        <v>2006</v>
      </c>
      <c r="E31" s="32">
        <v>0</v>
      </c>
      <c r="F31" s="26">
        <v>0</v>
      </c>
      <c r="G31" s="26">
        <v>20</v>
      </c>
      <c r="H31" s="26">
        <v>9</v>
      </c>
      <c r="I31" s="21">
        <f t="shared" si="0"/>
        <v>29</v>
      </c>
    </row>
    <row r="32" spans="1:9" ht="12.75" customHeight="1">
      <c r="A32" s="88">
        <v>25</v>
      </c>
      <c r="B32" s="30" t="s">
        <v>210</v>
      </c>
      <c r="C32" s="70" t="s">
        <v>23</v>
      </c>
      <c r="D32" s="88">
        <v>2007</v>
      </c>
      <c r="E32" s="20">
        <v>19.584000000000003</v>
      </c>
      <c r="F32" s="26">
        <v>0</v>
      </c>
      <c r="G32" s="32">
        <v>0</v>
      </c>
      <c r="H32" s="32">
        <v>5</v>
      </c>
      <c r="I32" s="21">
        <f t="shared" si="0"/>
        <v>24.584000000000003</v>
      </c>
    </row>
    <row r="33" spans="1:9" ht="12.75" customHeight="1">
      <c r="A33" s="88">
        <v>26</v>
      </c>
      <c r="B33" s="30" t="s">
        <v>211</v>
      </c>
      <c r="C33" s="89" t="s">
        <v>212</v>
      </c>
      <c r="D33" s="88">
        <v>2006</v>
      </c>
      <c r="E33" s="32">
        <v>0</v>
      </c>
      <c r="F33" s="32">
        <v>0</v>
      </c>
      <c r="G33" s="32">
        <v>0</v>
      </c>
      <c r="H33" s="26">
        <v>22</v>
      </c>
      <c r="I33" s="21">
        <f t="shared" si="0"/>
        <v>22</v>
      </c>
    </row>
    <row r="34" spans="1:9" ht="12.75" customHeight="1">
      <c r="A34" s="88">
        <v>27</v>
      </c>
      <c r="B34" s="30" t="s">
        <v>213</v>
      </c>
      <c r="C34" s="89" t="s">
        <v>19</v>
      </c>
      <c r="D34" s="88">
        <v>2007</v>
      </c>
      <c r="E34" s="20">
        <v>14.975999999999999</v>
      </c>
      <c r="F34" s="26">
        <v>0</v>
      </c>
      <c r="G34" s="26">
        <v>6</v>
      </c>
      <c r="H34" s="26">
        <v>6</v>
      </c>
      <c r="I34" s="21">
        <f t="shared" si="0"/>
        <v>20.976</v>
      </c>
    </row>
    <row r="35" spans="1:9" ht="12.75" customHeight="1">
      <c r="A35" s="88">
        <v>28</v>
      </c>
      <c r="B35" s="30" t="s">
        <v>214</v>
      </c>
      <c r="C35" s="89" t="s">
        <v>43</v>
      </c>
      <c r="D35" s="88">
        <v>2006</v>
      </c>
      <c r="E35" s="32">
        <v>0</v>
      </c>
      <c r="F35" s="32">
        <v>0</v>
      </c>
      <c r="G35" s="26">
        <v>16</v>
      </c>
      <c r="H35" s="26">
        <v>3.5</v>
      </c>
      <c r="I35" s="21">
        <f t="shared" si="0"/>
        <v>19.5</v>
      </c>
    </row>
    <row r="36" spans="1:9" ht="12.75" customHeight="1">
      <c r="A36" s="88">
        <v>29</v>
      </c>
      <c r="B36" s="30" t="s">
        <v>215</v>
      </c>
      <c r="C36" s="89" t="s">
        <v>43</v>
      </c>
      <c r="D36" s="88">
        <v>2006</v>
      </c>
      <c r="E36" s="32">
        <v>0</v>
      </c>
      <c r="F36" s="32">
        <v>0</v>
      </c>
      <c r="G36" s="32">
        <v>0</v>
      </c>
      <c r="H36" s="26">
        <v>19</v>
      </c>
      <c r="I36" s="21">
        <f t="shared" si="0"/>
        <v>19</v>
      </c>
    </row>
    <row r="37" spans="1:9" ht="12.75" customHeight="1">
      <c r="A37" s="88">
        <v>30</v>
      </c>
      <c r="B37" s="30" t="s">
        <v>216</v>
      </c>
      <c r="C37" s="89" t="s">
        <v>34</v>
      </c>
      <c r="D37" s="88">
        <v>2006</v>
      </c>
      <c r="E37" s="32">
        <v>0</v>
      </c>
      <c r="F37" s="32">
        <v>0</v>
      </c>
      <c r="G37" s="32">
        <v>0</v>
      </c>
      <c r="H37" s="26">
        <v>15</v>
      </c>
      <c r="I37" s="21">
        <f t="shared" si="0"/>
        <v>15</v>
      </c>
    </row>
    <row r="38" spans="1:9" ht="12.75" customHeight="1">
      <c r="A38" s="88">
        <v>31</v>
      </c>
      <c r="B38" s="30" t="s">
        <v>217</v>
      </c>
      <c r="C38" s="70" t="s">
        <v>32</v>
      </c>
      <c r="D38" s="88">
        <v>2007</v>
      </c>
      <c r="E38" s="20">
        <v>12.672</v>
      </c>
      <c r="F38" s="26">
        <v>0</v>
      </c>
      <c r="G38" s="32">
        <v>0</v>
      </c>
      <c r="H38" s="26">
        <v>0</v>
      </c>
      <c r="I38" s="21">
        <f t="shared" si="0"/>
        <v>12.672</v>
      </c>
    </row>
    <row r="39" spans="1:9" ht="12.75" customHeight="1">
      <c r="A39" s="88">
        <v>32</v>
      </c>
      <c r="B39" s="30" t="s">
        <v>218</v>
      </c>
      <c r="C39" s="89" t="s">
        <v>29</v>
      </c>
      <c r="D39" s="88">
        <v>2006</v>
      </c>
      <c r="E39" s="32">
        <v>0</v>
      </c>
      <c r="F39" s="32">
        <v>12</v>
      </c>
      <c r="G39" s="32">
        <v>0</v>
      </c>
      <c r="H39" s="26">
        <v>0</v>
      </c>
      <c r="I39" s="21">
        <f t="shared" si="0"/>
        <v>12</v>
      </c>
    </row>
    <row r="40" spans="1:9" ht="12.75" customHeight="1">
      <c r="A40" s="88">
        <v>32</v>
      </c>
      <c r="B40" s="30" t="s">
        <v>219</v>
      </c>
      <c r="C40" s="89" t="s">
        <v>95</v>
      </c>
      <c r="D40" s="88">
        <v>2007</v>
      </c>
      <c r="E40" s="32">
        <v>0</v>
      </c>
      <c r="F40" s="32">
        <v>0</v>
      </c>
      <c r="G40" s="32">
        <v>0</v>
      </c>
      <c r="H40" s="26">
        <v>12</v>
      </c>
      <c r="I40" s="21">
        <f t="shared" si="0"/>
        <v>12</v>
      </c>
    </row>
    <row r="41" spans="1:9" ht="12.75" customHeight="1">
      <c r="A41" s="88">
        <v>34</v>
      </c>
      <c r="B41" s="30" t="s">
        <v>220</v>
      </c>
      <c r="C41" s="70" t="s">
        <v>32</v>
      </c>
      <c r="D41" s="88">
        <v>2007</v>
      </c>
      <c r="E41" s="20">
        <v>11.520000000000001</v>
      </c>
      <c r="F41" s="26">
        <v>0</v>
      </c>
      <c r="G41" s="32">
        <v>0</v>
      </c>
      <c r="H41" s="26">
        <v>0</v>
      </c>
      <c r="I41" s="21">
        <f t="shared" si="0"/>
        <v>11.520000000000001</v>
      </c>
    </row>
    <row r="42" spans="1:9" ht="12.75" customHeight="1">
      <c r="A42" s="88">
        <v>35</v>
      </c>
      <c r="B42" s="30" t="s">
        <v>221</v>
      </c>
      <c r="C42" s="89" t="s">
        <v>117</v>
      </c>
      <c r="D42" s="88">
        <v>2006</v>
      </c>
      <c r="E42" s="32">
        <v>0</v>
      </c>
      <c r="F42" s="32">
        <v>0</v>
      </c>
      <c r="G42" s="26">
        <v>10</v>
      </c>
      <c r="H42" s="26">
        <v>0</v>
      </c>
      <c r="I42" s="21">
        <f t="shared" si="0"/>
        <v>10</v>
      </c>
    </row>
    <row r="43" spans="1:9" ht="12.75" customHeight="1">
      <c r="A43" s="88">
        <v>36</v>
      </c>
      <c r="B43" s="30" t="s">
        <v>222</v>
      </c>
      <c r="C43" s="89" t="s">
        <v>34</v>
      </c>
      <c r="D43" s="88">
        <v>2006</v>
      </c>
      <c r="E43" s="32">
        <v>0</v>
      </c>
      <c r="F43" s="32">
        <v>0</v>
      </c>
      <c r="G43" s="32">
        <v>0</v>
      </c>
      <c r="H43" s="26">
        <v>9</v>
      </c>
      <c r="I43" s="21">
        <f t="shared" si="0"/>
        <v>9</v>
      </c>
    </row>
    <row r="44" spans="1:9" ht="12.75" customHeight="1">
      <c r="A44" s="88">
        <v>37</v>
      </c>
      <c r="B44" s="30" t="s">
        <v>223</v>
      </c>
      <c r="C44" s="70" t="s">
        <v>19</v>
      </c>
      <c r="D44" s="88">
        <v>2007</v>
      </c>
      <c r="E44" s="32">
        <v>0</v>
      </c>
      <c r="F44" s="26">
        <v>0</v>
      </c>
      <c r="G44" s="26">
        <v>8</v>
      </c>
      <c r="H44" s="26">
        <v>0</v>
      </c>
      <c r="I44" s="21">
        <f t="shared" si="0"/>
        <v>8</v>
      </c>
    </row>
    <row r="45" spans="1:9" ht="12.75" customHeight="1">
      <c r="A45" s="88">
        <v>38</v>
      </c>
      <c r="B45" s="30" t="s">
        <v>224</v>
      </c>
      <c r="C45" s="89" t="s">
        <v>225</v>
      </c>
      <c r="D45" s="88">
        <v>2006</v>
      </c>
      <c r="E45" s="32">
        <v>0</v>
      </c>
      <c r="F45" s="32">
        <v>6.5</v>
      </c>
      <c r="G45" s="32">
        <v>0</v>
      </c>
      <c r="H45" s="26">
        <v>0</v>
      </c>
      <c r="I45" s="21">
        <f t="shared" si="0"/>
        <v>6.5</v>
      </c>
    </row>
    <row r="46" spans="1:9" ht="12.75" customHeight="1">
      <c r="A46" s="88">
        <v>38</v>
      </c>
      <c r="B46" s="30" t="s">
        <v>226</v>
      </c>
      <c r="C46" s="89" t="s">
        <v>27</v>
      </c>
      <c r="D46" s="88">
        <v>2006</v>
      </c>
      <c r="E46" s="32">
        <v>0</v>
      </c>
      <c r="F46" s="32">
        <v>6.5</v>
      </c>
      <c r="G46" s="32">
        <v>0</v>
      </c>
      <c r="H46" s="26">
        <v>0</v>
      </c>
      <c r="I46" s="21">
        <f t="shared" si="0"/>
        <v>6.5</v>
      </c>
    </row>
    <row r="47" spans="1:9" ht="12.75" customHeight="1">
      <c r="A47" s="88">
        <v>40</v>
      </c>
      <c r="B47" s="30" t="s">
        <v>227</v>
      </c>
      <c r="C47" s="70" t="s">
        <v>228</v>
      </c>
      <c r="D47" s="88">
        <v>2006</v>
      </c>
      <c r="E47" s="32">
        <v>0</v>
      </c>
      <c r="F47" s="36">
        <v>4</v>
      </c>
      <c r="G47" s="32">
        <v>0</v>
      </c>
      <c r="H47" s="26">
        <v>0</v>
      </c>
      <c r="I47" s="21">
        <f t="shared" si="0"/>
        <v>4</v>
      </c>
    </row>
    <row r="48" spans="1:9" ht="12.75" customHeight="1">
      <c r="A48" s="88">
        <v>41</v>
      </c>
      <c r="B48" s="30" t="s">
        <v>229</v>
      </c>
      <c r="C48" s="89" t="s">
        <v>19</v>
      </c>
      <c r="D48" s="88">
        <v>2007</v>
      </c>
      <c r="E48" s="32">
        <v>0</v>
      </c>
      <c r="F48" s="26">
        <v>0</v>
      </c>
      <c r="G48" s="26">
        <v>3.5</v>
      </c>
      <c r="H48" s="26">
        <v>0</v>
      </c>
      <c r="I48" s="21">
        <f t="shared" si="0"/>
        <v>3.5</v>
      </c>
    </row>
    <row r="49" spans="1:9" ht="12.75" customHeight="1">
      <c r="A49" s="88">
        <v>41</v>
      </c>
      <c r="B49" s="30" t="s">
        <v>230</v>
      </c>
      <c r="C49" s="70" t="s">
        <v>34</v>
      </c>
      <c r="D49" s="88">
        <v>2007</v>
      </c>
      <c r="E49" s="32">
        <v>0</v>
      </c>
      <c r="F49" s="26">
        <v>0</v>
      </c>
      <c r="G49" s="26">
        <v>3.5</v>
      </c>
      <c r="H49" s="26">
        <v>0</v>
      </c>
      <c r="I49" s="21">
        <f t="shared" si="0"/>
        <v>3.5</v>
      </c>
    </row>
    <row r="50" spans="1:9" ht="12.75" customHeight="1">
      <c r="A50" s="88">
        <v>43</v>
      </c>
      <c r="B50" s="30" t="s">
        <v>231</v>
      </c>
      <c r="C50" s="89" t="s">
        <v>232</v>
      </c>
      <c r="D50" s="88">
        <v>2006</v>
      </c>
      <c r="E50" s="32">
        <v>0</v>
      </c>
      <c r="F50" s="26">
        <v>0</v>
      </c>
      <c r="G50" s="26">
        <v>2</v>
      </c>
      <c r="H50" s="26">
        <v>0</v>
      </c>
      <c r="I50" s="21">
        <f t="shared" si="0"/>
        <v>2</v>
      </c>
    </row>
    <row r="51" spans="1:9" ht="12.75" customHeight="1">
      <c r="A51" s="88">
        <v>43</v>
      </c>
      <c r="B51" s="30" t="s">
        <v>233</v>
      </c>
      <c r="C51" s="89" t="s">
        <v>43</v>
      </c>
      <c r="D51" s="88">
        <v>2007</v>
      </c>
      <c r="E51" s="32">
        <v>0</v>
      </c>
      <c r="F51" s="32">
        <v>0</v>
      </c>
      <c r="G51" s="32">
        <v>0</v>
      </c>
      <c r="H51" s="26">
        <v>2</v>
      </c>
      <c r="I51" s="21">
        <f t="shared" si="0"/>
        <v>2</v>
      </c>
    </row>
    <row r="52" spans="1:9" ht="12.75" customHeight="1">
      <c r="A52" s="88">
        <v>45</v>
      </c>
      <c r="B52" s="30" t="s">
        <v>234</v>
      </c>
      <c r="C52" s="89" t="s">
        <v>27</v>
      </c>
      <c r="D52" s="88">
        <v>2006</v>
      </c>
      <c r="E52" s="32">
        <v>0</v>
      </c>
      <c r="F52" s="32">
        <v>0</v>
      </c>
      <c r="G52" s="32">
        <v>0</v>
      </c>
      <c r="H52" s="26">
        <v>1</v>
      </c>
      <c r="I52" s="21">
        <f t="shared" si="0"/>
        <v>1</v>
      </c>
    </row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110" zoomScaleNormal="110" workbookViewId="0" topLeftCell="A1">
      <selection activeCell="A1" sqref="A1"/>
    </sheetView>
  </sheetViews>
  <sheetFormatPr defaultColWidth="7.00390625" defaultRowHeight="15" customHeight="1"/>
  <cols>
    <col min="1" max="1" width="5.125" style="1" customWidth="1"/>
    <col min="2" max="2" width="22.50390625" style="1" customWidth="1"/>
    <col min="3" max="3" width="18.50390625" style="1" customWidth="1"/>
    <col min="4" max="4" width="7.75390625" style="1" customWidth="1"/>
    <col min="5" max="8" width="10.625" style="56" customWidth="1"/>
    <col min="9" max="9" width="10.625" style="111" customWidth="1"/>
    <col min="10" max="16384" width="7.75390625" style="1" customWidth="1"/>
  </cols>
  <sheetData>
    <row r="1" spans="1:5" s="1" customFormat="1" ht="16.5" customHeight="1">
      <c r="A1" s="3" t="s">
        <v>0</v>
      </c>
      <c r="D1" s="4"/>
      <c r="E1" s="2"/>
    </row>
    <row r="2" spans="1:9" ht="12.75" customHeight="1">
      <c r="A2" s="35"/>
      <c r="D2" s="35"/>
      <c r="E2" s="36"/>
      <c r="F2" s="36"/>
      <c r="G2" s="36"/>
      <c r="H2" s="36"/>
      <c r="I2" s="40"/>
    </row>
    <row r="3" spans="1:9" s="37" customFormat="1" ht="12.75" customHeight="1">
      <c r="A3" s="91" t="s">
        <v>235</v>
      </c>
      <c r="B3" s="38"/>
      <c r="C3" s="38"/>
      <c r="D3" s="38"/>
      <c r="E3" s="42"/>
      <c r="F3" s="42"/>
      <c r="G3" s="42"/>
      <c r="H3" s="42"/>
      <c r="I3" s="112"/>
    </row>
    <row r="4" spans="1:9" ht="12.75" customHeight="1">
      <c r="A4" s="35"/>
      <c r="D4" s="35"/>
      <c r="E4" s="36"/>
      <c r="F4" s="36"/>
      <c r="G4" s="36"/>
      <c r="H4" s="36"/>
      <c r="I4" s="40"/>
    </row>
    <row r="5" spans="1:9" ht="12.75" customHeight="1">
      <c r="A5" s="35"/>
      <c r="D5" s="35"/>
      <c r="E5" s="36"/>
      <c r="F5" s="36"/>
      <c r="G5" s="36"/>
      <c r="H5" s="36"/>
      <c r="I5" s="40"/>
    </row>
    <row r="6" spans="1:9" ht="28.5" customHeight="1">
      <c r="A6" s="12" t="s">
        <v>2</v>
      </c>
      <c r="B6" s="113" t="s">
        <v>3</v>
      </c>
      <c r="C6" s="113" t="s">
        <v>4</v>
      </c>
      <c r="D6" s="12" t="s">
        <v>54</v>
      </c>
      <c r="E6" s="75" t="s">
        <v>58</v>
      </c>
      <c r="F6" s="12" t="s">
        <v>56</v>
      </c>
      <c r="G6" s="12" t="s">
        <v>57</v>
      </c>
      <c r="H6" s="75" t="s">
        <v>58</v>
      </c>
      <c r="I6" s="12" t="s">
        <v>59</v>
      </c>
    </row>
    <row r="7" spans="1:9" ht="12.75" customHeight="1">
      <c r="A7" s="12"/>
      <c r="B7" s="12"/>
      <c r="C7" s="12"/>
      <c r="D7" s="12"/>
      <c r="E7" s="94">
        <v>44085</v>
      </c>
      <c r="F7" s="48">
        <v>44136</v>
      </c>
      <c r="G7" s="48">
        <v>44207</v>
      </c>
      <c r="H7" s="95">
        <v>44283</v>
      </c>
      <c r="I7" s="12"/>
    </row>
    <row r="8" spans="1:9" ht="12.75" customHeight="1">
      <c r="A8" s="12"/>
      <c r="B8" s="12"/>
      <c r="C8" s="12"/>
      <c r="D8" s="12"/>
      <c r="E8" s="78" t="s">
        <v>236</v>
      </c>
      <c r="F8" s="14" t="s">
        <v>237</v>
      </c>
      <c r="G8" s="14" t="s">
        <v>238</v>
      </c>
      <c r="H8" s="78" t="s">
        <v>13</v>
      </c>
      <c r="I8" s="12"/>
    </row>
    <row r="9" spans="1:9" ht="12.75" customHeight="1">
      <c r="A9" s="114">
        <v>1</v>
      </c>
      <c r="B9" s="115" t="s">
        <v>186</v>
      </c>
      <c r="C9" s="115" t="s">
        <v>34</v>
      </c>
      <c r="D9" s="116">
        <v>2006</v>
      </c>
      <c r="E9" s="117">
        <v>59.2</v>
      </c>
      <c r="F9" s="117">
        <v>48.45</v>
      </c>
      <c r="G9" s="117">
        <v>93</v>
      </c>
      <c r="H9" s="20">
        <v>80</v>
      </c>
      <c r="I9" s="118">
        <f aca="true" t="shared" si="0" ref="I9:I54">LARGE(E9:H9,1)+LARGE(E9:H9,2)</f>
        <v>173</v>
      </c>
    </row>
    <row r="10" spans="1:9" ht="12.75" customHeight="1">
      <c r="A10" s="114">
        <v>2</v>
      </c>
      <c r="B10" s="115" t="s">
        <v>187</v>
      </c>
      <c r="C10" s="115" t="s">
        <v>34</v>
      </c>
      <c r="D10" s="116">
        <v>2006</v>
      </c>
      <c r="E10" s="117">
        <v>74</v>
      </c>
      <c r="F10" s="117">
        <v>76</v>
      </c>
      <c r="G10" s="117">
        <v>24.18</v>
      </c>
      <c r="H10" s="20">
        <v>22</v>
      </c>
      <c r="I10" s="118">
        <f t="shared" si="0"/>
        <v>150</v>
      </c>
    </row>
    <row r="11" spans="1:9" ht="12.75" customHeight="1">
      <c r="A11" s="114">
        <v>3</v>
      </c>
      <c r="B11" s="115" t="s">
        <v>205</v>
      </c>
      <c r="C11" s="115" t="s">
        <v>145</v>
      </c>
      <c r="D11" s="119">
        <v>2007</v>
      </c>
      <c r="E11" s="117">
        <v>34.839999999999996</v>
      </c>
      <c r="F11" s="120">
        <v>0</v>
      </c>
      <c r="G11" s="120">
        <v>37.2</v>
      </c>
      <c r="H11" s="32">
        <v>100</v>
      </c>
      <c r="I11" s="118">
        <f t="shared" si="0"/>
        <v>137.2</v>
      </c>
    </row>
    <row r="12" spans="1:10" s="56" customFormat="1" ht="12.75" customHeight="1">
      <c r="A12" s="114">
        <v>4</v>
      </c>
      <c r="B12" s="115" t="s">
        <v>198</v>
      </c>
      <c r="C12" s="115" t="s">
        <v>23</v>
      </c>
      <c r="D12" s="116">
        <v>2006</v>
      </c>
      <c r="E12" s="120">
        <v>0</v>
      </c>
      <c r="F12" s="120">
        <v>20.9</v>
      </c>
      <c r="G12" s="120">
        <v>51.15</v>
      </c>
      <c r="H12" s="32">
        <v>65</v>
      </c>
      <c r="I12" s="118">
        <f t="shared" si="0"/>
        <v>116.15</v>
      </c>
      <c r="J12" s="1"/>
    </row>
    <row r="13" spans="1:10" s="56" customFormat="1" ht="12.75" customHeight="1">
      <c r="A13" s="114">
        <v>5</v>
      </c>
      <c r="B13" s="115" t="s">
        <v>210</v>
      </c>
      <c r="C13" s="115" t="s">
        <v>23</v>
      </c>
      <c r="D13" s="119">
        <v>2007</v>
      </c>
      <c r="E13" s="117">
        <v>53.6</v>
      </c>
      <c r="F13" s="120">
        <v>0</v>
      </c>
      <c r="G13" s="120">
        <v>0</v>
      </c>
      <c r="H13" s="32">
        <v>55</v>
      </c>
      <c r="I13" s="118">
        <f t="shared" si="0"/>
        <v>108.6</v>
      </c>
      <c r="J13" s="1"/>
    </row>
    <row r="14" spans="1:10" s="56" customFormat="1" ht="12.75" customHeight="1">
      <c r="A14" s="114">
        <v>6</v>
      </c>
      <c r="B14" s="115" t="s">
        <v>189</v>
      </c>
      <c r="C14" s="115" t="s">
        <v>23</v>
      </c>
      <c r="D14" s="119">
        <v>2007</v>
      </c>
      <c r="E14" s="117">
        <v>29.480000000000004</v>
      </c>
      <c r="F14" s="120">
        <v>0</v>
      </c>
      <c r="G14" s="120">
        <v>74.4</v>
      </c>
      <c r="H14" s="32">
        <v>20</v>
      </c>
      <c r="I14" s="118">
        <f t="shared" si="0"/>
        <v>103.88000000000001</v>
      </c>
      <c r="J14" s="1"/>
    </row>
    <row r="15" spans="1:10" s="56" customFormat="1" ht="12.75" customHeight="1">
      <c r="A15" s="114">
        <v>7</v>
      </c>
      <c r="B15" s="115" t="s">
        <v>191</v>
      </c>
      <c r="C15" s="115" t="s">
        <v>34</v>
      </c>
      <c r="D15" s="119">
        <v>2007</v>
      </c>
      <c r="E15" s="117">
        <v>42.88</v>
      </c>
      <c r="F15" s="120">
        <v>0</v>
      </c>
      <c r="G15" s="120">
        <v>60.45</v>
      </c>
      <c r="H15" s="32">
        <v>28</v>
      </c>
      <c r="I15" s="118">
        <f t="shared" si="0"/>
        <v>103.33000000000001</v>
      </c>
      <c r="J15" s="1"/>
    </row>
    <row r="16" spans="1:10" s="56" customFormat="1" ht="12.75" customHeight="1">
      <c r="A16" s="114">
        <v>7</v>
      </c>
      <c r="B16" s="115" t="s">
        <v>193</v>
      </c>
      <c r="C16" s="115" t="s">
        <v>23</v>
      </c>
      <c r="D16" s="116">
        <v>2006</v>
      </c>
      <c r="E16" s="120">
        <v>0</v>
      </c>
      <c r="F16" s="120">
        <v>52.25</v>
      </c>
      <c r="G16" s="120">
        <v>47.43</v>
      </c>
      <c r="H16" s="32">
        <v>51</v>
      </c>
      <c r="I16" s="118">
        <f t="shared" si="0"/>
        <v>103.25</v>
      </c>
      <c r="J16" s="1"/>
    </row>
    <row r="17" spans="1:10" s="56" customFormat="1" ht="12.75" customHeight="1">
      <c r="A17" s="114">
        <v>9</v>
      </c>
      <c r="B17" s="115" t="s">
        <v>188</v>
      </c>
      <c r="C17" s="115" t="s">
        <v>239</v>
      </c>
      <c r="D17" s="116">
        <v>2006</v>
      </c>
      <c r="E17" s="117">
        <v>13.32</v>
      </c>
      <c r="F17" s="117">
        <v>35.15</v>
      </c>
      <c r="G17" s="117">
        <v>18.6</v>
      </c>
      <c r="H17" s="20">
        <v>47</v>
      </c>
      <c r="I17" s="118">
        <f t="shared" si="0"/>
        <v>82.15</v>
      </c>
      <c r="J17" s="1"/>
    </row>
    <row r="18" spans="1:10" s="56" customFormat="1" ht="12.75" customHeight="1">
      <c r="A18" s="114">
        <v>10</v>
      </c>
      <c r="B18" s="115" t="s">
        <v>200</v>
      </c>
      <c r="C18" s="115" t="s">
        <v>17</v>
      </c>
      <c r="D18" s="116">
        <v>2006</v>
      </c>
      <c r="E18" s="117">
        <v>24.05</v>
      </c>
      <c r="F18" s="117">
        <v>40.85</v>
      </c>
      <c r="G18" s="117">
        <v>39.99</v>
      </c>
      <c r="H18" s="20">
        <v>40</v>
      </c>
      <c r="I18" s="118">
        <f t="shared" si="0"/>
        <v>80.85</v>
      </c>
      <c r="J18" s="1"/>
    </row>
    <row r="19" spans="1:10" s="56" customFormat="1" ht="12.75" customHeight="1">
      <c r="A19" s="114">
        <v>11</v>
      </c>
      <c r="B19" s="115" t="s">
        <v>220</v>
      </c>
      <c r="C19" s="115" t="s">
        <v>32</v>
      </c>
      <c r="D19" s="119">
        <v>2007</v>
      </c>
      <c r="E19" s="117">
        <v>9.648000000000001</v>
      </c>
      <c r="F19" s="120">
        <v>0</v>
      </c>
      <c r="G19" s="120">
        <v>26.04</v>
      </c>
      <c r="H19" s="32">
        <v>37</v>
      </c>
      <c r="I19" s="118">
        <f t="shared" si="0"/>
        <v>63.04</v>
      </c>
      <c r="J19" s="1"/>
    </row>
    <row r="20" spans="1:10" s="56" customFormat="1" ht="12.75" customHeight="1">
      <c r="A20" s="114">
        <v>12</v>
      </c>
      <c r="B20" s="115" t="s">
        <v>203</v>
      </c>
      <c r="C20" s="115" t="s">
        <v>40</v>
      </c>
      <c r="D20" s="116">
        <v>2006</v>
      </c>
      <c r="E20" s="117">
        <v>10.36</v>
      </c>
      <c r="F20" s="117">
        <v>38</v>
      </c>
      <c r="G20" s="120">
        <v>0</v>
      </c>
      <c r="H20" s="32">
        <v>24</v>
      </c>
      <c r="I20" s="118">
        <f t="shared" si="0"/>
        <v>62</v>
      </c>
      <c r="J20" s="1"/>
    </row>
    <row r="21" spans="1:10" s="56" customFormat="1" ht="12.75" customHeight="1">
      <c r="A21" s="114">
        <v>13</v>
      </c>
      <c r="B21" s="115" t="s">
        <v>231</v>
      </c>
      <c r="C21" s="115" t="s">
        <v>232</v>
      </c>
      <c r="D21" s="116">
        <v>2006</v>
      </c>
      <c r="E21" s="120">
        <v>0</v>
      </c>
      <c r="F21" s="120">
        <v>0</v>
      </c>
      <c r="G21" s="120">
        <v>43.71</v>
      </c>
      <c r="H21" s="32">
        <v>18</v>
      </c>
      <c r="I21" s="118">
        <f t="shared" si="0"/>
        <v>61.71</v>
      </c>
      <c r="J21" s="1"/>
    </row>
    <row r="22" spans="1:10" s="56" customFormat="1" ht="14.25" customHeight="1">
      <c r="A22" s="114">
        <v>14</v>
      </c>
      <c r="B22" s="115" t="s">
        <v>197</v>
      </c>
      <c r="C22" s="115" t="s">
        <v>23</v>
      </c>
      <c r="D22" s="119">
        <v>2007</v>
      </c>
      <c r="E22" s="117">
        <v>21.44</v>
      </c>
      <c r="F22" s="120">
        <v>0</v>
      </c>
      <c r="G22" s="120">
        <v>28.83</v>
      </c>
      <c r="H22" s="32">
        <v>31</v>
      </c>
      <c r="I22" s="118">
        <f t="shared" si="0"/>
        <v>59.83</v>
      </c>
      <c r="J22" s="1"/>
    </row>
    <row r="23" spans="1:10" s="56" customFormat="1" ht="14.25" customHeight="1">
      <c r="A23" s="114">
        <v>15</v>
      </c>
      <c r="B23" s="115" t="s">
        <v>190</v>
      </c>
      <c r="C23" s="115" t="s">
        <v>240</v>
      </c>
      <c r="D23" s="116">
        <v>2006</v>
      </c>
      <c r="E23" s="117">
        <v>27.38</v>
      </c>
      <c r="F23" s="117">
        <v>11.4</v>
      </c>
      <c r="G23" s="117">
        <v>31.62</v>
      </c>
      <c r="H23" s="20">
        <v>16</v>
      </c>
      <c r="I23" s="118">
        <f t="shared" si="0"/>
        <v>59</v>
      </c>
      <c r="J23" s="1"/>
    </row>
    <row r="24" spans="1:10" s="56" customFormat="1" ht="14.25" customHeight="1">
      <c r="A24" s="114">
        <v>16</v>
      </c>
      <c r="B24" s="115" t="s">
        <v>207</v>
      </c>
      <c r="C24" s="115" t="s">
        <v>23</v>
      </c>
      <c r="D24" s="116">
        <v>2006</v>
      </c>
      <c r="E24" s="120">
        <v>0</v>
      </c>
      <c r="F24" s="120">
        <v>9.5</v>
      </c>
      <c r="G24" s="120">
        <v>1.86</v>
      </c>
      <c r="H24" s="32">
        <v>43</v>
      </c>
      <c r="I24" s="118">
        <f t="shared" si="0"/>
        <v>52.5</v>
      </c>
      <c r="J24" s="1"/>
    </row>
    <row r="25" spans="1:10" s="56" customFormat="1" ht="14.25" customHeight="1">
      <c r="A25" s="114">
        <v>17</v>
      </c>
      <c r="B25" s="115" t="s">
        <v>196</v>
      </c>
      <c r="C25" s="115" t="s">
        <v>241</v>
      </c>
      <c r="D25" s="116">
        <v>2006</v>
      </c>
      <c r="E25" s="117">
        <v>16.28</v>
      </c>
      <c r="F25" s="117">
        <v>29.45</v>
      </c>
      <c r="G25" s="117">
        <v>20.46</v>
      </c>
      <c r="H25" s="32">
        <v>0</v>
      </c>
      <c r="I25" s="118">
        <f t="shared" si="0"/>
        <v>49.91</v>
      </c>
      <c r="J25" s="1"/>
    </row>
    <row r="26" spans="1:10" s="56" customFormat="1" ht="14.25" customHeight="1">
      <c r="A26" s="114">
        <v>18</v>
      </c>
      <c r="B26" s="115" t="s">
        <v>208</v>
      </c>
      <c r="C26" s="115" t="s">
        <v>43</v>
      </c>
      <c r="D26" s="121">
        <v>2007</v>
      </c>
      <c r="E26" s="117">
        <v>12.863999999999999</v>
      </c>
      <c r="F26" s="120">
        <v>0</v>
      </c>
      <c r="G26" s="120">
        <v>5.58</v>
      </c>
      <c r="H26" s="32">
        <v>34</v>
      </c>
      <c r="I26" s="118">
        <f t="shared" si="0"/>
        <v>46.864</v>
      </c>
      <c r="J26" s="1"/>
    </row>
    <row r="27" spans="1:10" s="56" customFormat="1" ht="14.25" customHeight="1">
      <c r="A27" s="114">
        <v>19</v>
      </c>
      <c r="B27" s="115" t="s">
        <v>192</v>
      </c>
      <c r="C27" s="115" t="s">
        <v>23</v>
      </c>
      <c r="D27" s="116">
        <v>2006</v>
      </c>
      <c r="E27" s="117">
        <v>29.6</v>
      </c>
      <c r="F27" s="33">
        <v>0</v>
      </c>
      <c r="G27" s="33">
        <v>15.81</v>
      </c>
      <c r="H27" s="26">
        <v>10</v>
      </c>
      <c r="I27" s="118">
        <f t="shared" si="0"/>
        <v>45.410000000000004</v>
      </c>
      <c r="J27" s="1"/>
    </row>
    <row r="28" spans="1:10" s="56" customFormat="1" ht="14.25" customHeight="1">
      <c r="A28" s="114">
        <v>20</v>
      </c>
      <c r="B28" s="115" t="s">
        <v>202</v>
      </c>
      <c r="C28" s="115" t="s">
        <v>171</v>
      </c>
      <c r="D28" s="116">
        <v>2006</v>
      </c>
      <c r="E28" s="117">
        <v>40.7</v>
      </c>
      <c r="F28" s="33">
        <v>0</v>
      </c>
      <c r="G28" s="120">
        <v>0</v>
      </c>
      <c r="H28" s="32">
        <v>0</v>
      </c>
      <c r="I28" s="118">
        <f t="shared" si="0"/>
        <v>40.7</v>
      </c>
      <c r="J28" s="1"/>
    </row>
    <row r="29" spans="1:10" s="56" customFormat="1" ht="14.25" customHeight="1">
      <c r="A29" s="114">
        <v>21</v>
      </c>
      <c r="B29" s="115" t="s">
        <v>199</v>
      </c>
      <c r="C29" s="115" t="s">
        <v>23</v>
      </c>
      <c r="D29" s="116">
        <v>2006</v>
      </c>
      <c r="E29" s="120">
        <v>0</v>
      </c>
      <c r="F29" s="120">
        <v>4.75</v>
      </c>
      <c r="G29" s="120">
        <v>34.41</v>
      </c>
      <c r="H29" s="32">
        <v>6</v>
      </c>
      <c r="I29" s="118">
        <f t="shared" si="0"/>
        <v>40.41</v>
      </c>
      <c r="J29" s="1"/>
    </row>
    <row r="30" spans="1:10" s="56" customFormat="1" ht="14.25" customHeight="1">
      <c r="A30" s="114">
        <v>22</v>
      </c>
      <c r="B30" s="115" t="s">
        <v>201</v>
      </c>
      <c r="C30" s="115" t="s">
        <v>40</v>
      </c>
      <c r="D30" s="119">
        <v>2007</v>
      </c>
      <c r="E30" s="117">
        <v>25.192</v>
      </c>
      <c r="F30" s="120">
        <v>0</v>
      </c>
      <c r="G30" s="120">
        <v>0</v>
      </c>
      <c r="H30" s="32">
        <v>3.5</v>
      </c>
      <c r="I30" s="118">
        <f t="shared" si="0"/>
        <v>28.692</v>
      </c>
      <c r="J30" s="1"/>
    </row>
    <row r="31" spans="1:10" s="56" customFormat="1" ht="14.25" customHeight="1">
      <c r="A31" s="114">
        <v>23</v>
      </c>
      <c r="B31" s="115" t="s">
        <v>195</v>
      </c>
      <c r="C31" s="115" t="s">
        <v>40</v>
      </c>
      <c r="D31" s="121">
        <v>2007</v>
      </c>
      <c r="E31" s="117">
        <v>27.336000000000002</v>
      </c>
      <c r="F31" s="120">
        <v>0</v>
      </c>
      <c r="G31" s="120">
        <v>0</v>
      </c>
      <c r="H31" s="32">
        <v>0</v>
      </c>
      <c r="I31" s="118">
        <f t="shared" si="0"/>
        <v>27.336000000000002</v>
      </c>
      <c r="J31" s="1"/>
    </row>
    <row r="32" spans="1:10" s="56" customFormat="1" ht="14.25" customHeight="1">
      <c r="A32" s="114">
        <v>24</v>
      </c>
      <c r="B32" s="115" t="s">
        <v>242</v>
      </c>
      <c r="C32" s="115" t="s">
        <v>243</v>
      </c>
      <c r="D32" s="116">
        <v>2006</v>
      </c>
      <c r="E32" s="32">
        <v>0</v>
      </c>
      <c r="F32" s="32">
        <v>0</v>
      </c>
      <c r="G32" s="32">
        <v>0</v>
      </c>
      <c r="H32" s="32">
        <v>26</v>
      </c>
      <c r="I32" s="118">
        <f t="shared" si="0"/>
        <v>26</v>
      </c>
      <c r="J32" s="1"/>
    </row>
    <row r="33" spans="1:10" s="56" customFormat="1" ht="14.25" customHeight="1">
      <c r="A33" s="114">
        <v>25</v>
      </c>
      <c r="B33" s="115" t="s">
        <v>221</v>
      </c>
      <c r="C33" s="115" t="s">
        <v>117</v>
      </c>
      <c r="D33" s="116">
        <v>2006</v>
      </c>
      <c r="E33" s="120">
        <v>0</v>
      </c>
      <c r="F33" s="120">
        <v>19</v>
      </c>
      <c r="G33" s="120">
        <v>4.65</v>
      </c>
      <c r="H33" s="32">
        <v>0</v>
      </c>
      <c r="I33" s="118">
        <f t="shared" si="0"/>
        <v>23.65</v>
      </c>
      <c r="J33" s="1"/>
    </row>
    <row r="34" spans="1:10" s="56" customFormat="1" ht="14.25" customHeight="1">
      <c r="A34" s="114">
        <v>26</v>
      </c>
      <c r="B34" s="115" t="s">
        <v>234</v>
      </c>
      <c r="C34" s="115" t="s">
        <v>27</v>
      </c>
      <c r="D34" s="116">
        <v>2006</v>
      </c>
      <c r="E34" s="120">
        <v>0</v>
      </c>
      <c r="F34" s="120">
        <v>0</v>
      </c>
      <c r="G34" s="120">
        <v>22.32</v>
      </c>
      <c r="H34" s="32">
        <v>0</v>
      </c>
      <c r="I34" s="118">
        <f t="shared" si="0"/>
        <v>22.32</v>
      </c>
      <c r="J34" s="1"/>
    </row>
    <row r="35" spans="1:10" s="56" customFormat="1" ht="14.25" customHeight="1">
      <c r="A35" s="114">
        <v>27</v>
      </c>
      <c r="B35" s="115" t="s">
        <v>194</v>
      </c>
      <c r="C35" s="115" t="s">
        <v>65</v>
      </c>
      <c r="D35" s="121">
        <v>2007</v>
      </c>
      <c r="E35" s="117">
        <v>18.224</v>
      </c>
      <c r="F35" s="120">
        <v>0</v>
      </c>
      <c r="G35" s="120">
        <v>0</v>
      </c>
      <c r="H35" s="32">
        <v>3.5</v>
      </c>
      <c r="I35" s="118">
        <f t="shared" si="0"/>
        <v>21.724</v>
      </c>
      <c r="J35" s="1"/>
    </row>
    <row r="36" spans="1:10" s="56" customFormat="1" ht="14.25" customHeight="1">
      <c r="A36" s="114">
        <v>28</v>
      </c>
      <c r="B36" s="115" t="s">
        <v>213</v>
      </c>
      <c r="C36" s="115" t="s">
        <v>19</v>
      </c>
      <c r="D36" s="119">
        <v>2007</v>
      </c>
      <c r="E36" s="117">
        <v>10.72</v>
      </c>
      <c r="F36" s="120">
        <v>0</v>
      </c>
      <c r="G36" s="120">
        <v>3.72</v>
      </c>
      <c r="H36" s="32">
        <v>9</v>
      </c>
      <c r="I36" s="118">
        <f t="shared" si="0"/>
        <v>19.72</v>
      </c>
      <c r="J36" s="1"/>
    </row>
    <row r="37" spans="1:10" s="56" customFormat="1" ht="14.25" customHeight="1">
      <c r="A37" s="114">
        <v>29</v>
      </c>
      <c r="B37" s="115" t="s">
        <v>224</v>
      </c>
      <c r="C37" s="115" t="s">
        <v>225</v>
      </c>
      <c r="D37" s="116">
        <v>2006</v>
      </c>
      <c r="E37" s="117">
        <v>11.84</v>
      </c>
      <c r="F37" s="33">
        <v>0</v>
      </c>
      <c r="G37" s="120">
        <v>0</v>
      </c>
      <c r="H37" s="32">
        <v>7</v>
      </c>
      <c r="I37" s="118">
        <f t="shared" si="0"/>
        <v>18.84</v>
      </c>
      <c r="J37" s="1"/>
    </row>
    <row r="38" spans="1:9" s="56" customFormat="1" ht="12.75" customHeight="1">
      <c r="A38" s="114">
        <v>30</v>
      </c>
      <c r="B38" s="115" t="s">
        <v>244</v>
      </c>
      <c r="C38" s="115" t="s">
        <v>32</v>
      </c>
      <c r="D38" s="121">
        <v>2007</v>
      </c>
      <c r="E38" s="117">
        <v>6.4319999999999995</v>
      </c>
      <c r="F38" s="120">
        <v>0</v>
      </c>
      <c r="G38" s="120">
        <v>0</v>
      </c>
      <c r="H38" s="32">
        <v>12</v>
      </c>
      <c r="I38" s="118">
        <f t="shared" si="0"/>
        <v>18.432</v>
      </c>
    </row>
    <row r="39" spans="1:9" s="56" customFormat="1" ht="12.75" customHeight="1">
      <c r="A39" s="114">
        <v>31</v>
      </c>
      <c r="B39" s="115" t="s">
        <v>245</v>
      </c>
      <c r="C39" s="115" t="s">
        <v>23</v>
      </c>
      <c r="D39" s="121">
        <v>2007</v>
      </c>
      <c r="E39" s="117">
        <v>8.576</v>
      </c>
      <c r="F39" s="120">
        <v>0</v>
      </c>
      <c r="G39" s="120">
        <v>9.61</v>
      </c>
      <c r="H39" s="32">
        <v>5</v>
      </c>
      <c r="I39" s="118">
        <f t="shared" si="0"/>
        <v>18.186</v>
      </c>
    </row>
    <row r="40" spans="1:9" s="56" customFormat="1" ht="14.25" customHeight="1">
      <c r="A40" s="114">
        <v>32</v>
      </c>
      <c r="B40" s="115" t="s">
        <v>230</v>
      </c>
      <c r="C40" s="115" t="s">
        <v>34</v>
      </c>
      <c r="D40" s="121">
        <v>2007</v>
      </c>
      <c r="E40" s="117">
        <v>15.008000000000003</v>
      </c>
      <c r="F40" s="120">
        <v>0</v>
      </c>
      <c r="G40" s="120">
        <v>2.79</v>
      </c>
      <c r="H40" s="32">
        <v>0</v>
      </c>
      <c r="I40" s="118">
        <f t="shared" si="0"/>
        <v>17.798000000000002</v>
      </c>
    </row>
    <row r="41" spans="1:9" s="56" customFormat="1" ht="14.25" customHeight="1">
      <c r="A41" s="114">
        <v>33</v>
      </c>
      <c r="B41" s="115" t="s">
        <v>229</v>
      </c>
      <c r="C41" s="115" t="s">
        <v>19</v>
      </c>
      <c r="D41" s="121">
        <v>2007</v>
      </c>
      <c r="E41" s="120">
        <v>0</v>
      </c>
      <c r="F41" s="120">
        <v>0</v>
      </c>
      <c r="G41" s="120">
        <v>15.81</v>
      </c>
      <c r="H41" s="32">
        <v>0</v>
      </c>
      <c r="I41" s="118">
        <f t="shared" si="0"/>
        <v>15.81</v>
      </c>
    </row>
    <row r="42" spans="1:9" s="56" customFormat="1" ht="14.25" customHeight="1">
      <c r="A42" s="114">
        <v>34</v>
      </c>
      <c r="B42" s="115" t="s">
        <v>218</v>
      </c>
      <c r="C42" s="115" t="s">
        <v>29</v>
      </c>
      <c r="D42" s="116">
        <v>2006</v>
      </c>
      <c r="E42" s="32">
        <v>0</v>
      </c>
      <c r="F42" s="32">
        <v>0</v>
      </c>
      <c r="G42" s="32">
        <v>0</v>
      </c>
      <c r="H42" s="32">
        <v>14</v>
      </c>
      <c r="I42" s="118">
        <f t="shared" si="0"/>
        <v>14</v>
      </c>
    </row>
    <row r="43" spans="1:9" s="56" customFormat="1" ht="14.25" customHeight="1">
      <c r="A43" s="114">
        <v>35</v>
      </c>
      <c r="B43" s="115" t="s">
        <v>204</v>
      </c>
      <c r="C43" s="115" t="s">
        <v>137</v>
      </c>
      <c r="D43" s="116">
        <v>2006</v>
      </c>
      <c r="E43" s="120">
        <v>0</v>
      </c>
      <c r="F43" s="120">
        <v>0</v>
      </c>
      <c r="G43" s="120">
        <v>13.02</v>
      </c>
      <c r="H43" s="32">
        <v>0</v>
      </c>
      <c r="I43" s="118">
        <f t="shared" si="0"/>
        <v>13.02</v>
      </c>
    </row>
    <row r="44" spans="1:9" s="56" customFormat="1" ht="14.25" customHeight="1">
      <c r="A44" s="114">
        <v>36</v>
      </c>
      <c r="B44" s="115" t="s">
        <v>226</v>
      </c>
      <c r="C44" s="115" t="s">
        <v>27</v>
      </c>
      <c r="D44" s="116">
        <v>2006</v>
      </c>
      <c r="E44" s="120">
        <v>0</v>
      </c>
      <c r="F44" s="120">
        <v>5.7</v>
      </c>
      <c r="G44" s="120">
        <v>6.975</v>
      </c>
      <c r="H44" s="32">
        <v>0</v>
      </c>
      <c r="I44" s="118">
        <f t="shared" si="0"/>
        <v>12.675</v>
      </c>
    </row>
    <row r="45" spans="1:9" s="56" customFormat="1" ht="14.25" customHeight="1">
      <c r="A45" s="114">
        <v>37</v>
      </c>
      <c r="B45" s="115" t="s">
        <v>246</v>
      </c>
      <c r="C45" s="115" t="s">
        <v>43</v>
      </c>
      <c r="D45" s="121">
        <v>2007</v>
      </c>
      <c r="E45" s="117">
        <v>11.792000000000002</v>
      </c>
      <c r="F45" s="120">
        <v>0</v>
      </c>
      <c r="G45" s="120">
        <v>0</v>
      </c>
      <c r="H45" s="32">
        <v>0</v>
      </c>
      <c r="I45" s="118">
        <f t="shared" si="0"/>
        <v>11.792000000000002</v>
      </c>
    </row>
    <row r="46" spans="1:9" s="56" customFormat="1" ht="14.25" customHeight="1">
      <c r="A46" s="114">
        <v>38</v>
      </c>
      <c r="B46" s="115" t="s">
        <v>247</v>
      </c>
      <c r="C46" s="115" t="s">
        <v>117</v>
      </c>
      <c r="D46" s="121">
        <v>2007</v>
      </c>
      <c r="E46" s="120">
        <v>0</v>
      </c>
      <c r="F46" s="120">
        <v>0</v>
      </c>
      <c r="G46" s="120">
        <v>9.61</v>
      </c>
      <c r="H46" s="32">
        <v>0</v>
      </c>
      <c r="I46" s="118">
        <f t="shared" si="0"/>
        <v>9.61</v>
      </c>
    </row>
    <row r="47" spans="1:9" s="56" customFormat="1" ht="14.25" customHeight="1">
      <c r="A47" s="114">
        <v>38</v>
      </c>
      <c r="B47" s="115" t="s">
        <v>209</v>
      </c>
      <c r="C47" s="115" t="s">
        <v>23</v>
      </c>
      <c r="D47" s="116">
        <v>2006</v>
      </c>
      <c r="E47" s="120">
        <v>0</v>
      </c>
      <c r="F47" s="120">
        <v>0</v>
      </c>
      <c r="G47" s="120">
        <v>9.61</v>
      </c>
      <c r="H47" s="32">
        <v>0</v>
      </c>
      <c r="I47" s="118">
        <f t="shared" si="0"/>
        <v>9.61</v>
      </c>
    </row>
    <row r="48" spans="1:9" s="56" customFormat="1" ht="14.25" customHeight="1">
      <c r="A48" s="114">
        <v>40</v>
      </c>
      <c r="B48" s="115" t="s">
        <v>233</v>
      </c>
      <c r="C48" s="115" t="s">
        <v>43</v>
      </c>
      <c r="D48" s="121">
        <v>2007</v>
      </c>
      <c r="E48" s="32">
        <v>0</v>
      </c>
      <c r="F48" s="32">
        <v>0</v>
      </c>
      <c r="G48" s="32">
        <v>0</v>
      </c>
      <c r="H48" s="32">
        <v>8</v>
      </c>
      <c r="I48" s="118">
        <f t="shared" si="0"/>
        <v>8</v>
      </c>
    </row>
    <row r="49" spans="1:9" s="56" customFormat="1" ht="14.25" customHeight="1">
      <c r="A49" s="114">
        <v>41</v>
      </c>
      <c r="B49" s="115" t="s">
        <v>223</v>
      </c>
      <c r="C49" s="115" t="s">
        <v>19</v>
      </c>
      <c r="D49" s="121">
        <v>2007</v>
      </c>
      <c r="E49" s="120">
        <v>0</v>
      </c>
      <c r="F49" s="120">
        <v>0</v>
      </c>
      <c r="G49" s="120">
        <v>6.975</v>
      </c>
      <c r="H49" s="32">
        <v>0</v>
      </c>
      <c r="I49" s="118">
        <f t="shared" si="0"/>
        <v>6.975</v>
      </c>
    </row>
    <row r="50" spans="1:9" s="56" customFormat="1" ht="14.25" customHeight="1">
      <c r="A50" s="114">
        <v>42</v>
      </c>
      <c r="B50" s="115" t="s">
        <v>248</v>
      </c>
      <c r="C50" s="115" t="s">
        <v>66</v>
      </c>
      <c r="D50" s="121">
        <v>2006</v>
      </c>
      <c r="E50" s="120">
        <v>0</v>
      </c>
      <c r="F50" s="120">
        <v>6.65</v>
      </c>
      <c r="G50" s="120">
        <v>0</v>
      </c>
      <c r="H50" s="32">
        <v>0</v>
      </c>
      <c r="I50" s="118">
        <f t="shared" si="0"/>
        <v>6.65</v>
      </c>
    </row>
    <row r="51" spans="1:9" s="56" customFormat="1" ht="14.25" customHeight="1">
      <c r="A51" s="114">
        <v>43</v>
      </c>
      <c r="B51" s="115" t="s">
        <v>249</v>
      </c>
      <c r="C51" s="115" t="s">
        <v>27</v>
      </c>
      <c r="D51" s="116">
        <v>2006</v>
      </c>
      <c r="E51" s="120">
        <v>0</v>
      </c>
      <c r="F51" s="120">
        <v>3.8</v>
      </c>
      <c r="G51" s="120">
        <v>0</v>
      </c>
      <c r="H51" s="32">
        <v>0</v>
      </c>
      <c r="I51" s="118">
        <f t="shared" si="0"/>
        <v>3.8</v>
      </c>
    </row>
    <row r="52" spans="1:9" s="56" customFormat="1" ht="14.25" customHeight="1">
      <c r="A52" s="114">
        <v>44</v>
      </c>
      <c r="B52" s="115" t="s">
        <v>227</v>
      </c>
      <c r="C52" s="115" t="s">
        <v>228</v>
      </c>
      <c r="D52" s="116">
        <v>2006</v>
      </c>
      <c r="E52" s="120">
        <v>0</v>
      </c>
      <c r="F52" s="120">
        <v>2.85</v>
      </c>
      <c r="G52" s="120">
        <v>0</v>
      </c>
      <c r="H52" s="32">
        <v>0</v>
      </c>
      <c r="I52" s="118">
        <f t="shared" si="0"/>
        <v>2.85</v>
      </c>
    </row>
    <row r="53" spans="1:9" s="56" customFormat="1" ht="14.25" customHeight="1">
      <c r="A53" s="114">
        <v>45</v>
      </c>
      <c r="B53" s="115" t="s">
        <v>250</v>
      </c>
      <c r="C53" s="115" t="s">
        <v>251</v>
      </c>
      <c r="D53" s="121">
        <v>2007</v>
      </c>
      <c r="E53" s="32">
        <v>0</v>
      </c>
      <c r="F53" s="32">
        <v>0</v>
      </c>
      <c r="G53" s="32">
        <v>0</v>
      </c>
      <c r="H53" s="32">
        <v>2</v>
      </c>
      <c r="I53" s="118">
        <f t="shared" si="0"/>
        <v>2</v>
      </c>
    </row>
    <row r="54" spans="1:9" s="56" customFormat="1" ht="14.25" customHeight="1">
      <c r="A54" s="114">
        <v>46</v>
      </c>
      <c r="B54" s="115" t="s">
        <v>252</v>
      </c>
      <c r="C54" s="115" t="s">
        <v>43</v>
      </c>
      <c r="D54" s="121">
        <v>2007</v>
      </c>
      <c r="E54" s="32">
        <v>0</v>
      </c>
      <c r="F54" s="32">
        <v>0</v>
      </c>
      <c r="G54" s="32">
        <v>0</v>
      </c>
      <c r="H54" s="32">
        <v>1</v>
      </c>
      <c r="I54" s="118">
        <f t="shared" si="0"/>
        <v>1</v>
      </c>
    </row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I6:I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48"/>
  <sheetViews>
    <sheetView zoomScale="110" zoomScaleNormal="110" workbookViewId="0" topLeftCell="A1">
      <selection activeCell="A1" sqref="A1"/>
    </sheetView>
  </sheetViews>
  <sheetFormatPr defaultColWidth="8.00390625" defaultRowHeight="12.75" customHeight="1"/>
  <cols>
    <col min="1" max="1" width="5.125" style="1" customWidth="1"/>
    <col min="2" max="2" width="17.50390625" style="1" customWidth="1"/>
    <col min="3" max="3" width="16.50390625" style="1" customWidth="1"/>
    <col min="4" max="4" width="5.75390625" style="1" customWidth="1"/>
    <col min="5" max="5" width="8.25390625" style="36" customWidth="1"/>
    <col min="6" max="6" width="9.50390625" style="36" customWidth="1"/>
    <col min="7" max="7" width="9.00390625" style="36" customWidth="1"/>
    <col min="8" max="8" width="9.125" style="36" customWidth="1"/>
    <col min="9" max="9" width="6.625" style="1" customWidth="1"/>
    <col min="10" max="16384" width="8.75390625" style="1" customWidth="1"/>
  </cols>
  <sheetData>
    <row r="1" spans="1:5" s="1" customFormat="1" ht="16.5" customHeight="1">
      <c r="A1" s="3" t="s">
        <v>0</v>
      </c>
      <c r="D1" s="4"/>
      <c r="E1" s="2"/>
    </row>
    <row r="2" ht="15.75" customHeight="1">
      <c r="A2" s="3"/>
    </row>
    <row r="3" ht="15" customHeight="1">
      <c r="A3" s="6" t="s">
        <v>253</v>
      </c>
    </row>
    <row r="4" spans="1:4" ht="12.75" customHeight="1">
      <c r="A4" s="8"/>
      <c r="B4" s="8"/>
      <c r="C4" s="8"/>
      <c r="D4" s="8"/>
    </row>
    <row r="5" spans="1:9" ht="24.75" customHeight="1">
      <c r="A5" s="10" t="s">
        <v>2</v>
      </c>
      <c r="B5" s="86" t="s">
        <v>3</v>
      </c>
      <c r="C5" s="86" t="s">
        <v>4</v>
      </c>
      <c r="D5" s="10" t="s">
        <v>5</v>
      </c>
      <c r="E5" s="75" t="s">
        <v>58</v>
      </c>
      <c r="F5" s="12" t="s">
        <v>56</v>
      </c>
      <c r="G5" s="12" t="s">
        <v>57</v>
      </c>
      <c r="H5" s="75" t="s">
        <v>254</v>
      </c>
      <c r="I5" s="10" t="s">
        <v>10</v>
      </c>
    </row>
    <row r="6" spans="1:9" ht="11.25" customHeight="1">
      <c r="A6" s="10"/>
      <c r="B6" s="86"/>
      <c r="C6" s="86"/>
      <c r="D6" s="10"/>
      <c r="E6" s="94">
        <v>44085</v>
      </c>
      <c r="F6" s="48">
        <v>44136</v>
      </c>
      <c r="G6" s="48">
        <v>44207</v>
      </c>
      <c r="H6" s="78" t="s">
        <v>255</v>
      </c>
      <c r="I6" s="10"/>
    </row>
    <row r="7" spans="1:9" ht="12" customHeight="1">
      <c r="A7" s="10"/>
      <c r="B7" s="86"/>
      <c r="C7" s="86"/>
      <c r="D7" s="10"/>
      <c r="E7" s="78" t="s">
        <v>256</v>
      </c>
      <c r="F7" s="14" t="s">
        <v>257</v>
      </c>
      <c r="G7" s="14" t="s">
        <v>144</v>
      </c>
      <c r="H7" s="78" t="s">
        <v>13</v>
      </c>
      <c r="I7" s="10"/>
    </row>
    <row r="8" spans="1:9" s="56" customFormat="1" ht="12.75" customHeight="1">
      <c r="A8" s="88">
        <v>1</v>
      </c>
      <c r="B8" s="30" t="s">
        <v>200</v>
      </c>
      <c r="C8" s="70" t="s">
        <v>17</v>
      </c>
      <c r="D8" s="88">
        <v>2006</v>
      </c>
      <c r="E8" s="20">
        <v>59.2</v>
      </c>
      <c r="F8" s="20">
        <v>78.4</v>
      </c>
      <c r="G8" s="20">
        <v>95</v>
      </c>
      <c r="H8" s="20">
        <v>100</v>
      </c>
      <c r="I8" s="21">
        <f aca="true" t="shared" si="0" ref="I8:I48">LARGE(E8:H8,1)+LARGE(E8:H8,2)</f>
        <v>195</v>
      </c>
    </row>
    <row r="9" spans="1:9" s="56" customFormat="1" ht="12.75" customHeight="1">
      <c r="A9" s="88">
        <v>2</v>
      </c>
      <c r="B9" s="30" t="s">
        <v>258</v>
      </c>
      <c r="C9" s="29" t="s">
        <v>66</v>
      </c>
      <c r="D9" s="88">
        <v>2006</v>
      </c>
      <c r="E9" s="20">
        <v>13.32</v>
      </c>
      <c r="F9" s="20">
        <v>49.98</v>
      </c>
      <c r="G9" s="20">
        <v>76</v>
      </c>
      <c r="H9" s="20">
        <v>51</v>
      </c>
      <c r="I9" s="21">
        <f t="shared" si="0"/>
        <v>127</v>
      </c>
    </row>
    <row r="10" spans="1:9" s="107" customFormat="1" ht="12.75" customHeight="1">
      <c r="A10" s="88">
        <v>3</v>
      </c>
      <c r="B10" s="30" t="s">
        <v>206</v>
      </c>
      <c r="C10" s="70" t="s">
        <v>43</v>
      </c>
      <c r="D10" s="88">
        <v>2006</v>
      </c>
      <c r="E10" s="20">
        <v>27.38</v>
      </c>
      <c r="F10" s="20">
        <v>19.6</v>
      </c>
      <c r="G10" s="20">
        <v>61.75</v>
      </c>
      <c r="H10" s="20">
        <v>55</v>
      </c>
      <c r="I10" s="21">
        <f t="shared" si="0"/>
        <v>116.75</v>
      </c>
    </row>
    <row r="11" spans="1:9" s="107" customFormat="1" ht="12.75" customHeight="1">
      <c r="A11" s="88">
        <v>4</v>
      </c>
      <c r="B11" s="30" t="s">
        <v>196</v>
      </c>
      <c r="C11" s="70" t="s">
        <v>19</v>
      </c>
      <c r="D11" s="88">
        <v>2006</v>
      </c>
      <c r="E11" s="20">
        <v>17.76</v>
      </c>
      <c r="F11" s="20">
        <v>23.52</v>
      </c>
      <c r="G11" s="20">
        <v>19</v>
      </c>
      <c r="H11" s="20">
        <v>80</v>
      </c>
      <c r="I11" s="21">
        <f t="shared" si="0"/>
        <v>103.52</v>
      </c>
    </row>
    <row r="12" spans="1:9" s="107" customFormat="1" ht="12.75" customHeight="1">
      <c r="A12" s="88">
        <v>5</v>
      </c>
      <c r="B12" s="57" t="s">
        <v>259</v>
      </c>
      <c r="C12" s="57" t="s">
        <v>43</v>
      </c>
      <c r="D12" s="88">
        <v>2007</v>
      </c>
      <c r="E12" s="20">
        <v>58.400000000000006</v>
      </c>
      <c r="F12" s="20">
        <v>0</v>
      </c>
      <c r="G12" s="20">
        <v>35.15</v>
      </c>
      <c r="H12" s="20">
        <v>37</v>
      </c>
      <c r="I12" s="21">
        <f t="shared" si="0"/>
        <v>95.4</v>
      </c>
    </row>
    <row r="13" spans="1:9" s="107" customFormat="1" ht="12.75" customHeight="1">
      <c r="A13" s="88">
        <v>6</v>
      </c>
      <c r="B13" s="57" t="s">
        <v>199</v>
      </c>
      <c r="C13" s="57" t="s">
        <v>23</v>
      </c>
      <c r="D13" s="88">
        <v>2006</v>
      </c>
      <c r="E13" s="20">
        <v>14.8</v>
      </c>
      <c r="F13" s="20">
        <v>13.72</v>
      </c>
      <c r="G13" s="20">
        <v>24.7</v>
      </c>
      <c r="H13" s="20">
        <v>65</v>
      </c>
      <c r="I13" s="21">
        <f t="shared" si="0"/>
        <v>89.7</v>
      </c>
    </row>
    <row r="14" spans="1:9" s="107" customFormat="1" ht="12.75" customHeight="1">
      <c r="A14" s="88">
        <v>7</v>
      </c>
      <c r="B14" s="56" t="s">
        <v>191</v>
      </c>
      <c r="C14" s="29" t="s">
        <v>34</v>
      </c>
      <c r="D14" s="88">
        <v>2007</v>
      </c>
      <c r="E14" s="20">
        <v>46.72</v>
      </c>
      <c r="F14" s="20">
        <v>0</v>
      </c>
      <c r="G14" s="20">
        <v>38</v>
      </c>
      <c r="H14" s="20">
        <v>26</v>
      </c>
      <c r="I14" s="21">
        <f t="shared" si="0"/>
        <v>84.72</v>
      </c>
    </row>
    <row r="15" spans="1:9" s="107" customFormat="1" ht="12.75" customHeight="1">
      <c r="A15" s="88">
        <v>7</v>
      </c>
      <c r="B15" s="57" t="s">
        <v>193</v>
      </c>
      <c r="C15" s="70" t="s">
        <v>23</v>
      </c>
      <c r="D15" s="88">
        <v>2006</v>
      </c>
      <c r="E15" s="20">
        <v>31.82</v>
      </c>
      <c r="F15" s="20">
        <v>36.26</v>
      </c>
      <c r="G15" s="20">
        <v>48.45</v>
      </c>
      <c r="H15" s="20">
        <v>19</v>
      </c>
      <c r="I15" s="21">
        <f t="shared" si="0"/>
        <v>84.71000000000001</v>
      </c>
    </row>
    <row r="16" spans="1:9" s="107" customFormat="1" ht="12.75" customHeight="1">
      <c r="A16" s="88">
        <v>9</v>
      </c>
      <c r="B16" s="106" t="s">
        <v>207</v>
      </c>
      <c r="C16" s="70" t="s">
        <v>23</v>
      </c>
      <c r="D16" s="122">
        <v>2006</v>
      </c>
      <c r="E16" s="27">
        <v>0</v>
      </c>
      <c r="F16" s="32">
        <v>8.82</v>
      </c>
      <c r="G16" s="32">
        <v>44.65</v>
      </c>
      <c r="H16" s="32">
        <v>31</v>
      </c>
      <c r="I16" s="21">
        <f t="shared" si="0"/>
        <v>75.65</v>
      </c>
    </row>
    <row r="17" spans="1:9" s="107" customFormat="1" ht="12.75" customHeight="1">
      <c r="A17" s="88">
        <v>10</v>
      </c>
      <c r="B17" s="58" t="s">
        <v>245</v>
      </c>
      <c r="C17" s="58" t="s">
        <v>23</v>
      </c>
      <c r="D17" s="88">
        <v>2007</v>
      </c>
      <c r="E17" s="32">
        <v>0</v>
      </c>
      <c r="F17" s="32">
        <v>0</v>
      </c>
      <c r="G17" s="26">
        <v>52.25</v>
      </c>
      <c r="H17" s="26">
        <v>19</v>
      </c>
      <c r="I17" s="21">
        <f t="shared" si="0"/>
        <v>71.25</v>
      </c>
    </row>
    <row r="18" spans="1:9" s="107" customFormat="1" ht="12.75" customHeight="1">
      <c r="A18" s="88">
        <v>11</v>
      </c>
      <c r="B18" s="57" t="s">
        <v>260</v>
      </c>
      <c r="C18" s="57" t="s">
        <v>40</v>
      </c>
      <c r="D18" s="123">
        <v>2007</v>
      </c>
      <c r="E18" s="20">
        <v>29.784</v>
      </c>
      <c r="F18" s="20">
        <v>0</v>
      </c>
      <c r="G18" s="20">
        <v>40.85</v>
      </c>
      <c r="H18" s="20">
        <v>24</v>
      </c>
      <c r="I18" s="21">
        <f t="shared" si="0"/>
        <v>70.634</v>
      </c>
    </row>
    <row r="19" spans="1:9" s="107" customFormat="1" ht="12.75" customHeight="1">
      <c r="A19" s="88">
        <v>12</v>
      </c>
      <c r="B19" s="30" t="s">
        <v>261</v>
      </c>
      <c r="C19" s="70" t="s">
        <v>84</v>
      </c>
      <c r="D19" s="88">
        <v>2007</v>
      </c>
      <c r="E19" s="20">
        <v>23.36</v>
      </c>
      <c r="F19" s="20">
        <v>0</v>
      </c>
      <c r="G19" s="32">
        <v>0</v>
      </c>
      <c r="H19" s="32">
        <v>47</v>
      </c>
      <c r="I19" s="21">
        <f t="shared" si="0"/>
        <v>70.36</v>
      </c>
    </row>
    <row r="20" spans="1:9" s="107" customFormat="1" ht="12.75" customHeight="1">
      <c r="A20" s="88">
        <v>13</v>
      </c>
      <c r="B20" s="57" t="s">
        <v>230</v>
      </c>
      <c r="C20" s="29" t="s">
        <v>34</v>
      </c>
      <c r="D20" s="88">
        <v>2007</v>
      </c>
      <c r="E20" s="20">
        <v>32.12</v>
      </c>
      <c r="F20" s="20">
        <v>0</v>
      </c>
      <c r="G20" s="20">
        <v>7.6</v>
      </c>
      <c r="H20" s="20">
        <v>34</v>
      </c>
      <c r="I20" s="21">
        <f t="shared" si="0"/>
        <v>66.12</v>
      </c>
    </row>
    <row r="21" spans="1:9" s="107" customFormat="1" ht="12.75" customHeight="1">
      <c r="A21" s="88">
        <v>14</v>
      </c>
      <c r="B21" s="57" t="s">
        <v>262</v>
      </c>
      <c r="C21" s="57" t="s">
        <v>102</v>
      </c>
      <c r="D21" s="88">
        <v>2006</v>
      </c>
      <c r="E21" s="32">
        <v>0</v>
      </c>
      <c r="F21" s="32">
        <v>33.32</v>
      </c>
      <c r="G21" s="32">
        <v>32.3</v>
      </c>
      <c r="H21" s="32">
        <v>15</v>
      </c>
      <c r="I21" s="21">
        <f t="shared" si="0"/>
        <v>65.62</v>
      </c>
    </row>
    <row r="22" spans="1:9" s="107" customFormat="1" ht="12.75" customHeight="1">
      <c r="A22" s="88">
        <v>15</v>
      </c>
      <c r="B22" s="58" t="s">
        <v>263</v>
      </c>
      <c r="C22" s="57" t="s">
        <v>43</v>
      </c>
      <c r="D22" s="104">
        <v>2006</v>
      </c>
      <c r="E22" s="32">
        <v>0</v>
      </c>
      <c r="F22" s="32">
        <v>0</v>
      </c>
      <c r="G22" s="26">
        <v>17.1</v>
      </c>
      <c r="H22" s="26">
        <v>43</v>
      </c>
      <c r="I22" s="21">
        <f t="shared" si="0"/>
        <v>60.1</v>
      </c>
    </row>
    <row r="23" spans="1:9" s="107" customFormat="1" ht="12.75" customHeight="1">
      <c r="A23" s="88">
        <v>16</v>
      </c>
      <c r="B23" s="57" t="s">
        <v>264</v>
      </c>
      <c r="C23" s="57" t="s">
        <v>171</v>
      </c>
      <c r="D23" s="122">
        <v>2006</v>
      </c>
      <c r="E23" s="32">
        <v>0</v>
      </c>
      <c r="F23" s="32">
        <v>17.64</v>
      </c>
      <c r="G23" s="32">
        <v>26.6</v>
      </c>
      <c r="H23" s="32">
        <v>28</v>
      </c>
      <c r="I23" s="21">
        <f t="shared" si="0"/>
        <v>54.6</v>
      </c>
    </row>
    <row r="24" spans="1:9" s="107" customFormat="1" ht="12.75" customHeight="1">
      <c r="A24" s="88">
        <v>17</v>
      </c>
      <c r="B24" s="57" t="s">
        <v>208</v>
      </c>
      <c r="C24" s="57" t="s">
        <v>43</v>
      </c>
      <c r="D24" s="88">
        <v>2007</v>
      </c>
      <c r="E24" s="20">
        <v>21.608000000000004</v>
      </c>
      <c r="F24" s="20">
        <v>0</v>
      </c>
      <c r="G24" s="20">
        <v>22.8</v>
      </c>
      <c r="H24" s="20">
        <v>2</v>
      </c>
      <c r="I24" s="21">
        <f t="shared" si="0"/>
        <v>44.408</v>
      </c>
    </row>
    <row r="25" spans="1:9" s="107" customFormat="1" ht="12.75" customHeight="1">
      <c r="A25" s="88">
        <v>18</v>
      </c>
      <c r="B25" s="58" t="s">
        <v>265</v>
      </c>
      <c r="C25" s="57" t="s">
        <v>79</v>
      </c>
      <c r="D25" s="88">
        <v>2006</v>
      </c>
      <c r="E25" s="20">
        <v>0</v>
      </c>
      <c r="F25" s="20">
        <v>0</v>
      </c>
      <c r="G25" s="20">
        <v>0</v>
      </c>
      <c r="H25" s="26">
        <v>40</v>
      </c>
      <c r="I25" s="21">
        <f t="shared" si="0"/>
        <v>40</v>
      </c>
    </row>
    <row r="26" spans="1:9" s="107" customFormat="1" ht="12.75" customHeight="1">
      <c r="A26" s="88">
        <v>19</v>
      </c>
      <c r="B26" s="57" t="s">
        <v>266</v>
      </c>
      <c r="C26" s="57" t="s">
        <v>117</v>
      </c>
      <c r="D26" s="88">
        <v>2007</v>
      </c>
      <c r="E26" s="20">
        <v>9.344</v>
      </c>
      <c r="F26" s="20">
        <v>0</v>
      </c>
      <c r="G26" s="32">
        <v>0</v>
      </c>
      <c r="H26" s="32">
        <v>22</v>
      </c>
      <c r="I26" s="21">
        <f t="shared" si="0"/>
        <v>31.344</v>
      </c>
    </row>
    <row r="27" spans="1:9" s="107" customFormat="1" ht="12.75" customHeight="1">
      <c r="A27" s="88">
        <v>20</v>
      </c>
      <c r="B27" s="58" t="s">
        <v>267</v>
      </c>
      <c r="C27" s="58" t="s">
        <v>34</v>
      </c>
      <c r="D27" s="88">
        <v>2007</v>
      </c>
      <c r="E27" s="32">
        <v>0</v>
      </c>
      <c r="F27" s="32">
        <v>0</v>
      </c>
      <c r="G27" s="26">
        <v>20.9</v>
      </c>
      <c r="H27" s="26">
        <v>9</v>
      </c>
      <c r="I27" s="21">
        <f t="shared" si="0"/>
        <v>29.9</v>
      </c>
    </row>
    <row r="28" spans="1:9" s="107" customFormat="1" ht="12.75" customHeight="1">
      <c r="A28" s="88">
        <v>21</v>
      </c>
      <c r="B28" s="58" t="s">
        <v>268</v>
      </c>
      <c r="C28" s="58" t="s">
        <v>23</v>
      </c>
      <c r="D28" s="104">
        <v>2006</v>
      </c>
      <c r="E28" s="32">
        <v>0</v>
      </c>
      <c r="F28" s="32">
        <v>0</v>
      </c>
      <c r="G28" s="26">
        <v>29.45</v>
      </c>
      <c r="H28" s="26">
        <v>0</v>
      </c>
      <c r="I28" s="21">
        <f t="shared" si="0"/>
        <v>29.45</v>
      </c>
    </row>
    <row r="29" spans="1:9" s="107" customFormat="1" ht="12.75" customHeight="1">
      <c r="A29" s="88">
        <v>22</v>
      </c>
      <c r="B29" s="30" t="s">
        <v>213</v>
      </c>
      <c r="C29" s="70" t="s">
        <v>19</v>
      </c>
      <c r="D29" s="88">
        <v>2007</v>
      </c>
      <c r="E29" s="20">
        <v>25.112000000000002</v>
      </c>
      <c r="F29" s="20">
        <v>0</v>
      </c>
      <c r="G29" s="32">
        <v>0</v>
      </c>
      <c r="H29" s="32">
        <v>3</v>
      </c>
      <c r="I29" s="21">
        <f t="shared" si="0"/>
        <v>28.112000000000002</v>
      </c>
    </row>
    <row r="30" spans="1:9" s="107" customFormat="1" ht="12.75" customHeight="1">
      <c r="A30" s="88">
        <v>23</v>
      </c>
      <c r="B30" s="57" t="s">
        <v>210</v>
      </c>
      <c r="C30" s="58" t="s">
        <v>23</v>
      </c>
      <c r="D30" s="88">
        <v>2007</v>
      </c>
      <c r="E30" s="20">
        <v>27.448000000000004</v>
      </c>
      <c r="F30" s="20">
        <v>0</v>
      </c>
      <c r="G30" s="32">
        <v>0</v>
      </c>
      <c r="H30" s="26">
        <v>0</v>
      </c>
      <c r="I30" s="21">
        <f t="shared" si="0"/>
        <v>27.448000000000004</v>
      </c>
    </row>
    <row r="31" spans="1:9" s="107" customFormat="1" ht="12.75" customHeight="1">
      <c r="A31" s="88">
        <v>24</v>
      </c>
      <c r="B31" s="57" t="s">
        <v>223</v>
      </c>
      <c r="C31" s="57" t="s">
        <v>19</v>
      </c>
      <c r="D31" s="88">
        <v>2007</v>
      </c>
      <c r="E31" s="20">
        <v>7.008</v>
      </c>
      <c r="F31" s="20">
        <v>0</v>
      </c>
      <c r="G31" s="20">
        <v>15.2</v>
      </c>
      <c r="H31" s="20">
        <v>12</v>
      </c>
      <c r="I31" s="21">
        <f t="shared" si="0"/>
        <v>27.2</v>
      </c>
    </row>
    <row r="32" spans="1:9" s="107" customFormat="1" ht="12.75" customHeight="1">
      <c r="A32" s="88">
        <v>25</v>
      </c>
      <c r="B32" s="57" t="s">
        <v>197</v>
      </c>
      <c r="C32" s="70" t="s">
        <v>23</v>
      </c>
      <c r="D32" s="88">
        <v>2007</v>
      </c>
      <c r="E32" s="20">
        <v>18.104</v>
      </c>
      <c r="F32" s="20">
        <v>0</v>
      </c>
      <c r="G32" s="20">
        <v>5.7</v>
      </c>
      <c r="H32" s="26">
        <v>0</v>
      </c>
      <c r="I32" s="21">
        <f t="shared" si="0"/>
        <v>23.804</v>
      </c>
    </row>
    <row r="33" spans="1:9" s="107" customFormat="1" ht="12.75" customHeight="1">
      <c r="A33" s="88">
        <v>26</v>
      </c>
      <c r="B33" s="57" t="s">
        <v>269</v>
      </c>
      <c r="C33" s="29" t="s">
        <v>66</v>
      </c>
      <c r="D33" s="88">
        <v>2006</v>
      </c>
      <c r="E33" s="20">
        <v>10.36</v>
      </c>
      <c r="F33" s="20">
        <v>7.84</v>
      </c>
      <c r="G33" s="20">
        <v>13.3</v>
      </c>
      <c r="H33" s="20">
        <v>8</v>
      </c>
      <c r="I33" s="21">
        <f t="shared" si="0"/>
        <v>23.66</v>
      </c>
    </row>
    <row r="34" spans="1:9" s="107" customFormat="1" ht="12.75" customHeight="1">
      <c r="A34" s="88">
        <v>27</v>
      </c>
      <c r="B34" s="57" t="s">
        <v>246</v>
      </c>
      <c r="C34" s="57" t="s">
        <v>43</v>
      </c>
      <c r="D34" s="88">
        <v>2007</v>
      </c>
      <c r="E34" s="20">
        <v>12.847999999999999</v>
      </c>
      <c r="F34" s="20">
        <v>0</v>
      </c>
      <c r="G34" s="20">
        <v>8.55</v>
      </c>
      <c r="H34" s="20">
        <v>10</v>
      </c>
      <c r="I34" s="21">
        <f t="shared" si="0"/>
        <v>22.848</v>
      </c>
    </row>
    <row r="35" spans="1:9" s="107" customFormat="1" ht="12.75" customHeight="1">
      <c r="A35" s="88">
        <v>28</v>
      </c>
      <c r="B35" s="57" t="s">
        <v>217</v>
      </c>
      <c r="C35" s="57" t="s">
        <v>32</v>
      </c>
      <c r="D35" s="88">
        <v>2007</v>
      </c>
      <c r="E35" s="20">
        <v>15.184000000000001</v>
      </c>
      <c r="F35" s="20">
        <v>0</v>
      </c>
      <c r="G35" s="32">
        <v>0</v>
      </c>
      <c r="H35" s="32">
        <v>7</v>
      </c>
      <c r="I35" s="21">
        <f t="shared" si="0"/>
        <v>22.184</v>
      </c>
    </row>
    <row r="36" spans="1:9" s="107" customFormat="1" ht="12.75" customHeight="1">
      <c r="A36" s="88">
        <v>29</v>
      </c>
      <c r="B36" s="57" t="s">
        <v>233</v>
      </c>
      <c r="C36" s="57" t="s">
        <v>43</v>
      </c>
      <c r="D36" s="88">
        <v>2007</v>
      </c>
      <c r="E36" s="20">
        <v>11.68</v>
      </c>
      <c r="F36" s="20">
        <v>0</v>
      </c>
      <c r="G36" s="20">
        <v>9.5</v>
      </c>
      <c r="H36" s="26">
        <v>0</v>
      </c>
      <c r="I36" s="21">
        <f t="shared" si="0"/>
        <v>21.18</v>
      </c>
    </row>
    <row r="37" spans="1:9" s="107" customFormat="1" ht="12.75" customHeight="1">
      <c r="A37" s="88">
        <v>30</v>
      </c>
      <c r="B37" s="90" t="s">
        <v>270</v>
      </c>
      <c r="C37" s="90" t="s">
        <v>32</v>
      </c>
      <c r="D37" s="88">
        <v>2007</v>
      </c>
      <c r="E37" s="20">
        <v>14.016</v>
      </c>
      <c r="F37" s="20">
        <v>0</v>
      </c>
      <c r="G37" s="32">
        <v>0</v>
      </c>
      <c r="H37" s="32">
        <v>5</v>
      </c>
      <c r="I37" s="21">
        <f t="shared" si="0"/>
        <v>19.016</v>
      </c>
    </row>
    <row r="38" spans="1:9" s="107" customFormat="1" ht="12.75" customHeight="1">
      <c r="A38" s="88">
        <v>31</v>
      </c>
      <c r="B38" s="58" t="s">
        <v>216</v>
      </c>
      <c r="C38" s="57" t="s">
        <v>34</v>
      </c>
      <c r="D38" s="104">
        <v>2006</v>
      </c>
      <c r="E38" s="32">
        <v>0</v>
      </c>
      <c r="F38" s="32">
        <v>0</v>
      </c>
      <c r="G38" s="26">
        <v>3.8</v>
      </c>
      <c r="H38" s="26">
        <v>15</v>
      </c>
      <c r="I38" s="21">
        <f t="shared" si="0"/>
        <v>18.8</v>
      </c>
    </row>
    <row r="39" spans="1:9" s="107" customFormat="1" ht="12.75" customHeight="1">
      <c r="A39" s="88">
        <v>32</v>
      </c>
      <c r="B39" s="57" t="s">
        <v>227</v>
      </c>
      <c r="C39" s="57" t="s">
        <v>228</v>
      </c>
      <c r="D39" s="88">
        <v>2006</v>
      </c>
      <c r="E39" s="32">
        <v>0</v>
      </c>
      <c r="F39" s="32">
        <v>11.76</v>
      </c>
      <c r="G39" s="32">
        <v>0</v>
      </c>
      <c r="H39" s="26">
        <v>0</v>
      </c>
      <c r="I39" s="21">
        <f t="shared" si="0"/>
        <v>11.76</v>
      </c>
    </row>
    <row r="40" spans="1:9" s="107" customFormat="1" ht="12.75" customHeight="1">
      <c r="A40" s="88">
        <v>33</v>
      </c>
      <c r="B40" s="58" t="s">
        <v>271</v>
      </c>
      <c r="C40" s="57" t="s">
        <v>43</v>
      </c>
      <c r="D40" s="104">
        <v>2006</v>
      </c>
      <c r="E40" s="32">
        <v>0</v>
      </c>
      <c r="F40" s="32">
        <v>0</v>
      </c>
      <c r="G40" s="26">
        <v>11.4</v>
      </c>
      <c r="H40" s="26">
        <v>0</v>
      </c>
      <c r="I40" s="21">
        <f t="shared" si="0"/>
        <v>11.4</v>
      </c>
    </row>
    <row r="41" spans="1:9" s="107" customFormat="1" ht="12.75" customHeight="1">
      <c r="A41" s="88">
        <v>34</v>
      </c>
      <c r="B41" s="30" t="s">
        <v>229</v>
      </c>
      <c r="C41" s="70" t="s">
        <v>19</v>
      </c>
      <c r="D41" s="88">
        <v>2007</v>
      </c>
      <c r="E41" s="32">
        <v>0</v>
      </c>
      <c r="F41" s="20">
        <v>0</v>
      </c>
      <c r="G41" s="20">
        <v>4.75</v>
      </c>
      <c r="H41" s="20">
        <v>6</v>
      </c>
      <c r="I41" s="21">
        <f t="shared" si="0"/>
        <v>10.75</v>
      </c>
    </row>
    <row r="42" spans="1:9" s="107" customFormat="1" ht="12.75" customHeight="1">
      <c r="A42" s="88">
        <v>35</v>
      </c>
      <c r="B42" s="57" t="s">
        <v>189</v>
      </c>
      <c r="C42" s="58" t="s">
        <v>23</v>
      </c>
      <c r="D42" s="88">
        <v>2007</v>
      </c>
      <c r="E42" s="20">
        <v>8.176</v>
      </c>
      <c r="F42" s="20">
        <v>0</v>
      </c>
      <c r="G42" s="32">
        <v>0</v>
      </c>
      <c r="H42" s="26">
        <v>0</v>
      </c>
      <c r="I42" s="21">
        <f t="shared" si="0"/>
        <v>8.176</v>
      </c>
    </row>
    <row r="43" spans="1:9" s="107" customFormat="1" ht="12.75" customHeight="1">
      <c r="A43" s="88">
        <v>36</v>
      </c>
      <c r="B43" s="58" t="s">
        <v>209</v>
      </c>
      <c r="C43" s="58" t="s">
        <v>23</v>
      </c>
      <c r="D43" s="104">
        <v>2006</v>
      </c>
      <c r="E43" s="32">
        <v>0</v>
      </c>
      <c r="F43" s="26">
        <v>0</v>
      </c>
      <c r="G43" s="26">
        <v>6.65</v>
      </c>
      <c r="H43" s="26">
        <v>0</v>
      </c>
      <c r="I43" s="21">
        <f t="shared" si="0"/>
        <v>6.65</v>
      </c>
    </row>
    <row r="44" spans="1:9" s="107" customFormat="1" ht="12.75" customHeight="1">
      <c r="A44" s="88">
        <v>37</v>
      </c>
      <c r="B44" s="58" t="s">
        <v>272</v>
      </c>
      <c r="C44" s="57" t="s">
        <v>32</v>
      </c>
      <c r="D44" s="88">
        <v>2006</v>
      </c>
      <c r="E44" s="32">
        <v>0</v>
      </c>
      <c r="F44" s="32">
        <v>0</v>
      </c>
      <c r="G44" s="26">
        <v>1.9</v>
      </c>
      <c r="H44" s="26">
        <v>4</v>
      </c>
      <c r="I44" s="21">
        <f t="shared" si="0"/>
        <v>5.9</v>
      </c>
    </row>
    <row r="45" spans="1:9" s="107" customFormat="1" ht="12.75" customHeight="1">
      <c r="A45" s="88">
        <v>38</v>
      </c>
      <c r="B45" s="90" t="s">
        <v>188</v>
      </c>
      <c r="C45" s="90" t="s">
        <v>15</v>
      </c>
      <c r="D45" s="122">
        <v>2006</v>
      </c>
      <c r="E45" s="32">
        <v>0</v>
      </c>
      <c r="F45" s="32">
        <v>4.9</v>
      </c>
      <c r="G45" s="32">
        <v>0</v>
      </c>
      <c r="H45" s="26">
        <v>0</v>
      </c>
      <c r="I45" s="21">
        <f t="shared" si="0"/>
        <v>4.9</v>
      </c>
    </row>
    <row r="46" spans="1:9" s="107" customFormat="1" ht="12.75" customHeight="1">
      <c r="A46" s="88">
        <v>39</v>
      </c>
      <c r="B46" s="58" t="s">
        <v>248</v>
      </c>
      <c r="C46" s="29" t="s">
        <v>66</v>
      </c>
      <c r="D46" s="88">
        <v>2006</v>
      </c>
      <c r="E46" s="32">
        <v>0</v>
      </c>
      <c r="F46" s="32">
        <v>0</v>
      </c>
      <c r="G46" s="26">
        <v>2.85</v>
      </c>
      <c r="H46" s="26">
        <v>0</v>
      </c>
      <c r="I46" s="21">
        <f t="shared" si="0"/>
        <v>2.85</v>
      </c>
    </row>
    <row r="47" spans="1:9" s="107" customFormat="1" ht="12.75" customHeight="1">
      <c r="A47" s="88">
        <v>41</v>
      </c>
      <c r="B47" s="58" t="s">
        <v>273</v>
      </c>
      <c r="C47" s="57" t="s">
        <v>23</v>
      </c>
      <c r="D47" s="88">
        <v>2006</v>
      </c>
      <c r="E47" s="20">
        <v>0</v>
      </c>
      <c r="F47" s="20">
        <v>0</v>
      </c>
      <c r="G47" s="20">
        <v>0</v>
      </c>
      <c r="H47" s="26">
        <v>1</v>
      </c>
      <c r="I47" s="21">
        <f t="shared" si="0"/>
        <v>1</v>
      </c>
    </row>
    <row r="48" spans="1:9" s="107" customFormat="1" ht="12.75" customHeight="1">
      <c r="A48" s="88">
        <v>41</v>
      </c>
      <c r="B48" s="58" t="s">
        <v>274</v>
      </c>
      <c r="C48" s="57" t="s">
        <v>40</v>
      </c>
      <c r="D48" s="88">
        <v>2006</v>
      </c>
      <c r="E48" s="32">
        <v>0</v>
      </c>
      <c r="F48" s="32">
        <v>0</v>
      </c>
      <c r="G48" s="26">
        <v>0.95</v>
      </c>
      <c r="H48" s="26">
        <v>0</v>
      </c>
      <c r="I48" s="21">
        <f t="shared" si="0"/>
        <v>0.95</v>
      </c>
    </row>
  </sheetData>
  <sheetProtection selectLockedCells="1" selectUnlockedCells="1"/>
  <mergeCells count="5">
    <mergeCell ref="A5:A7"/>
    <mergeCell ref="B5:B7"/>
    <mergeCell ref="C5:C7"/>
    <mergeCell ref="D5:D7"/>
    <mergeCell ref="I5:I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/>
  <cp:lastPrinted>2008-05-03T07:16:15Z</cp:lastPrinted>
  <dcterms:created xsi:type="dcterms:W3CDTF">1999-02-16T20:36:01Z</dcterms:created>
  <dcterms:modified xsi:type="dcterms:W3CDTF">2021-05-10T05:11:13Z</dcterms:modified>
  <cp:category/>
  <cp:version/>
  <cp:contentType/>
  <cp:contentStatus/>
  <cp:revision>2745</cp:revision>
</cp:coreProperties>
</file>